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7" activeTab="0"/>
  </bookViews>
  <sheets>
    <sheet name=" 606 II" sheetId="1" r:id="rId1"/>
    <sheet name="607II" sheetId="2" r:id="rId2"/>
    <sheet name="608II" sheetId="3" r:id="rId3"/>
    <sheet name="609 II" sheetId="4" r:id="rId4"/>
    <sheet name="606 III" sheetId="5" r:id="rId5"/>
    <sheet name="607 III" sheetId="6" r:id="rId6"/>
    <sheet name="608 III" sheetId="7" r:id="rId7"/>
    <sheet name="609 III" sheetId="8" r:id="rId8"/>
    <sheet name="606IV" sheetId="9" r:id="rId9"/>
    <sheet name="607IV" sheetId="10" r:id="rId10"/>
    <sheet name="608IV" sheetId="11" r:id="rId11"/>
    <sheet name="609IV" sheetId="12" r:id="rId12"/>
    <sheet name="808" sheetId="13" r:id="rId13"/>
    <sheet name="Sheet6" sheetId="14" r:id="rId14"/>
  </sheets>
  <definedNames>
    <definedName name="__Anonymous_Sheet_DB__1">'608II'!$B$3:$O$41</definedName>
    <definedName name="__Anonymous_Sheet_DB__2">'609 II'!$B$3:$O$40</definedName>
    <definedName name="_xlnm.Print_Area" localSheetId="9">'607IV'!$A$1:$O$44</definedName>
    <definedName name="_xlnm.Print_Area" localSheetId="11">'609IV'!$A$1:$N$40</definedName>
  </definedNames>
  <calcPr fullCalcOnLoad="1"/>
</workbook>
</file>

<file path=xl/sharedStrings.xml><?xml version="1.0" encoding="utf-8"?>
<sst xmlns="http://schemas.openxmlformats.org/spreadsheetml/2006/main" count="3498" uniqueCount="294">
  <si>
    <t>NOMBRES</t>
  </si>
  <si>
    <t>ASIST</t>
  </si>
  <si>
    <t>MATERIAL</t>
  </si>
  <si>
    <t>PROYECTO LECTOR</t>
  </si>
  <si>
    <t>T EN CLASE</t>
  </si>
  <si>
    <t>CONTENIDO</t>
  </si>
  <si>
    <t>DEF</t>
  </si>
  <si>
    <t>Alturo Merchán Jason</t>
  </si>
  <si>
    <t>Bedoya Rondon John Esteban</t>
  </si>
  <si>
    <t>Blanco Calvo Diana Carolina</t>
  </si>
  <si>
    <t>Blanco Daza David Steven</t>
  </si>
  <si>
    <t>Capera Monroy Annie Yulieth</t>
  </si>
  <si>
    <t>Castro Firigua Gabriela</t>
  </si>
  <si>
    <t>Collazos Montalvo Yirly Vanesa</t>
  </si>
  <si>
    <t>Correa Vargas Margie Daniela</t>
  </si>
  <si>
    <t>Devia Gomez Sergio</t>
  </si>
  <si>
    <t>Echeverry Tellez John Alejandro</t>
  </si>
  <si>
    <t>Herrera Rangel Andrea Carolina</t>
  </si>
  <si>
    <t>Izquierdo Rey Diego Alejandro</t>
  </si>
  <si>
    <t>Jimenez Olave Andres Steven</t>
  </si>
  <si>
    <t>Leiva Lopez Ivan Camilo</t>
  </si>
  <si>
    <t>Lopez Montero  Dana Lixed</t>
  </si>
  <si>
    <t>Medina Urueña Daniel Alberto</t>
  </si>
  <si>
    <t>Mejia Coronado José Avelino</t>
  </si>
  <si>
    <t>Montaña Briceño Yurany Shirley</t>
  </si>
  <si>
    <t>Montiel Toro Joaquín Alejandro</t>
  </si>
  <si>
    <t>Moreno Camargo Natalia</t>
  </si>
  <si>
    <t>Oliveros Johan Steven</t>
  </si>
  <si>
    <t>Peña Tuso Heidy Jeraldine</t>
  </si>
  <si>
    <t>Pinilla Garzon Cristian Julian</t>
  </si>
  <si>
    <t>Quiroga Delgado Luis David</t>
  </si>
  <si>
    <t>Ramirez Rueda Angie Paola</t>
  </si>
  <si>
    <t>Ramos Ramos Andrea Julieth</t>
  </si>
  <si>
    <t>Redondo Cardenas Dayana Carolima</t>
  </si>
  <si>
    <t>Reyes Barrera Bryan Steben</t>
  </si>
  <si>
    <t>Rodriguez Ariza Daniel Felipe</t>
  </si>
  <si>
    <t>Rodriguez Giraldo Cristian Felipe</t>
  </si>
  <si>
    <t>Rodriguez Nieto Kevin Esteban</t>
  </si>
  <si>
    <t>Romero Muñoz Luna Valentina</t>
  </si>
  <si>
    <t>Romero Pinzon Harold</t>
  </si>
  <si>
    <t>Salamanca Preciado Dary Tatiana</t>
  </si>
  <si>
    <t>Salcedo Moreno Luis Miguel</t>
  </si>
  <si>
    <t>Sanabria Pardo Dayana Katerine</t>
  </si>
  <si>
    <t>Sanabria Useche Santiago</t>
  </si>
  <si>
    <t>Soler Gonzalez Laura Camila</t>
  </si>
  <si>
    <t>Suarez Bonilla Cristian Andres</t>
  </si>
  <si>
    <t>Valencia Linares Eimy Valentina</t>
  </si>
  <si>
    <t>Vanegas torres Edna Cecilia</t>
  </si>
  <si>
    <t>#</t>
  </si>
  <si>
    <t>APELLIDOS Y NOMBRES</t>
  </si>
  <si>
    <t>ARIZA AMADO JENNY PAOLA</t>
  </si>
  <si>
    <t>BELTRAN SANCHEZ NATALIA</t>
  </si>
  <si>
    <t>CALLE SARMIENTO CRISTIAN DAVID</t>
  </si>
  <si>
    <t>CALLE SARMIENTO JULIAN EDUARDO</t>
  </si>
  <si>
    <t>CASTILLO DIAZ KAREN VANESSA</t>
  </si>
  <si>
    <t>5_08</t>
  </si>
  <si>
    <t>FLOREZ ROMERO YIRLEY XIMENA</t>
  </si>
  <si>
    <t>GAITAN PACANCHIQUE ANNY CATALINA</t>
  </si>
  <si>
    <t>GARAY FONSECA DIEGO</t>
  </si>
  <si>
    <t>GARCIA NOPE JOHAN SEBASTIAN</t>
  </si>
  <si>
    <t>GOMEZ BERMUDEZ CRISTIAN CAMILO</t>
  </si>
  <si>
    <t>GOMEZ BONILLA YESSICA YISEL</t>
  </si>
  <si>
    <t>HERNANDEZ SANCHEZ KATERIN JULIETH</t>
  </si>
  <si>
    <t>JAMBOOZ ESPITIA HERNAN BENJAMIN</t>
  </si>
  <si>
    <t>LARA GARAY NICOLE SAMANTA</t>
  </si>
  <si>
    <t>LUENGAS ACOSTA JENIFER DAYANA</t>
  </si>
  <si>
    <t>LUGO DUQUE JAVIER ALEXANDER</t>
  </si>
  <si>
    <t>MARTINEZ MORA HECTOR DAVID</t>
  </si>
  <si>
    <t>MENDOZA MARTINEZ NESTOR FELIPE</t>
  </si>
  <si>
    <t>MORA TRIANA PAULA GINETH</t>
  </si>
  <si>
    <t>5,8</t>
  </si>
  <si>
    <t>MORENO MANRIQUE MANUEL</t>
  </si>
  <si>
    <t>OLEJUA VARGAS NEIDER ARLEY</t>
  </si>
  <si>
    <t>ORIGUA ORTIZ JENIFFER TATIANA</t>
  </si>
  <si>
    <t>25, 305</t>
  </si>
  <si>
    <t>ORTEGA SARMIENTO JOANA MARCELA</t>
  </si>
  <si>
    <t>ORTIZ MORENO MICHELLE DAYANA</t>
  </si>
  <si>
    <t>ORTIZ PARRA ALEX DAMIAN</t>
  </si>
  <si>
    <t>PADILLA PEREIRA NICOLE TATIANA</t>
  </si>
  <si>
    <t>PAEZ SANCHEZ JAIRO ANDRES</t>
  </si>
  <si>
    <t>PARDO GARCIA JOHAN ESTEBAN</t>
  </si>
  <si>
    <t>PEÑA LOPEZ CINDY MAYERLY</t>
  </si>
  <si>
    <t>PEÑA LOPEZ YUDY FERNANDA</t>
  </si>
  <si>
    <t>PRADO ROMERO JOHNATAN STEVEN</t>
  </si>
  <si>
    <t>REYES ALVAREZ JEFERSON DAVID</t>
  </si>
  <si>
    <t>ROJAS SANTAMARIA JEFERSON DAVID</t>
  </si>
  <si>
    <t xml:space="preserve">SAENZ UMAÑA LAURA VALENTINA </t>
  </si>
  <si>
    <t>SEPULVEDA MURCIA ANDRES FELIPE</t>
  </si>
  <si>
    <t>25, 30</t>
  </si>
  <si>
    <t>SUAREZ RODRIGUEZ MAICOL</t>
  </si>
  <si>
    <t>TORRES GARZON NICOLAS DAVID</t>
  </si>
  <si>
    <t>TORRES MORA MARIA ANGELICA</t>
  </si>
  <si>
    <t>URREGO PULIDO  EDISON STEVEN</t>
  </si>
  <si>
    <t>25, 30,5</t>
  </si>
  <si>
    <t>VEGA BARRERA ANDRES DAVID</t>
  </si>
  <si>
    <t>VELANDIA MUÑOZ JOHN ALEXANDER</t>
  </si>
  <si>
    <t>VELOZA DIAZ LUIS SANTIAGO</t>
  </si>
  <si>
    <t>CONT</t>
  </si>
  <si>
    <t>AROCA CUELLAR JOSE RICARDO</t>
  </si>
  <si>
    <t>ARRIETA MUSKUS DEISSY ALEJANDRA</t>
  </si>
  <si>
    <t>BAQUERO VARGAS MIGUEL ANGEL</t>
  </si>
  <si>
    <t>BUITRAGO GALEANO SANTIAGO JOSÉ</t>
  </si>
  <si>
    <t>BUSTOS VERGARA CAMILO ANDRES</t>
  </si>
  <si>
    <t>CARDONA VARGAS LAURA MARCELA</t>
  </si>
  <si>
    <t>CORREDOR MENDOZA ADRIANA LIZETH</t>
  </si>
  <si>
    <t>DEDIOS ALBARRACIN ANA MARIA</t>
  </si>
  <si>
    <t>FANDIÑO MARTINEZ EMELHYN CAMILA</t>
  </si>
  <si>
    <t>FARIAS VELAMDIA DANIEL FELIPE</t>
  </si>
  <si>
    <t>FORERO CASTRO DIEGO ANDRES</t>
  </si>
  <si>
    <t>GUAPACHA JIMENEZ CARLOS ALBERTO</t>
  </si>
  <si>
    <t>GUTIERREZ BARON ANGIE NATALIE</t>
  </si>
  <si>
    <t>GUTIERREZ HERNÁNDEZ DAVID SANTIAGO</t>
  </si>
  <si>
    <t>HERNANDEZ RONDON JAMES DAVID</t>
  </si>
  <si>
    <t>JULIO MARQUEZ CINDY DAYANA</t>
  </si>
  <si>
    <t>LAVERDE MAYORGA JERSON FERNEY</t>
  </si>
  <si>
    <t>LOPEZ ORTIZ JOHAN CAMILO</t>
  </si>
  <si>
    <t>MARTIN MENDEZ MICHELLE JULIANA</t>
  </si>
  <si>
    <t>MATEUS MORENO NICOLAS</t>
  </si>
  <si>
    <t>MUÑOZ PEREA JUAN SEBASTIAN</t>
  </si>
  <si>
    <t>PARRADO VARELA ANGIE NATALIA</t>
  </si>
  <si>
    <t>PENAGOS SANCHEZ YENSY TATIANA</t>
  </si>
  <si>
    <t>PICO LUNA KAREN TATIANA</t>
  </si>
  <si>
    <t>PIMENTEL MURCIA JULIETH DANIELA</t>
  </si>
  <si>
    <t>QUEVEDO GODOY YERITZA</t>
  </si>
  <si>
    <t>QUIROGA LAYTON YESID STEVEN</t>
  </si>
  <si>
    <t>RAMIREZ ROBLES ANDREA</t>
  </si>
  <si>
    <t>RENGIFO OCORO JUAN PABLO</t>
  </si>
  <si>
    <t>RIAÑO LADY VANESA</t>
  </si>
  <si>
    <t>RINCON ESPINEL BRYAN STEVEN</t>
  </si>
  <si>
    <t>RIVEROS QUEVEDO JEFERSON ORLANDO</t>
  </si>
  <si>
    <t>ROA MARTIN OSCAR DAVID</t>
  </si>
  <si>
    <t>RODRIGUEZ RODRIGUEZ NICOLAS</t>
  </si>
  <si>
    <t>ROTA MESTRE WILMAN STEVEN</t>
  </si>
  <si>
    <t>SERRANO SANABRIA SANTIAGO</t>
  </si>
  <si>
    <t>TUNAROZA HERNANDEZ IVAN YAIR</t>
  </si>
  <si>
    <t>VELASQUEZ ARDILA LAURA VALENTINA</t>
  </si>
  <si>
    <t>VERDUGO REINA NANCY MILENA</t>
  </si>
  <si>
    <t>MAT</t>
  </si>
  <si>
    <t>ARBOLEDA MOSQUERA JEFERSON ANDRES</t>
  </si>
  <si>
    <t>BERTEL DIAZ MARIA JOSE</t>
  </si>
  <si>
    <t>CASTAÑEDA PALOMINO CAROL MELISA</t>
  </si>
  <si>
    <t>CASTILLO GUERRA EDUARD FELIPE</t>
  </si>
  <si>
    <t>CHACÓN FONSECA QUEEN NAHYAN</t>
  </si>
  <si>
    <t>CRUZ GOMEZ ESTEBAN ALEXIS</t>
  </si>
  <si>
    <t>DUARTE ZAMORA ELKIN</t>
  </si>
  <si>
    <t>FINO ROMERO JAZMIN VALENTINA</t>
  </si>
  <si>
    <t>GARCIA MORENO ANDERSON</t>
  </si>
  <si>
    <t>GOMEZ PEDREROS ANDREA</t>
  </si>
  <si>
    <t>HERNANDEZ TOVAR CRISTIAN JAVIER</t>
  </si>
  <si>
    <t xml:space="preserve">JIMENEZ LOPEZ JULIAN STEVEN </t>
  </si>
  <si>
    <t>LOPEZ LUGO OSCAR</t>
  </si>
  <si>
    <t>LUENGAS CORTES MARIA FERNANDA</t>
  </si>
  <si>
    <t>MENDEZ ANGIE</t>
  </si>
  <si>
    <t>MORALES PAEZ JOHAN SMITH</t>
  </si>
  <si>
    <t>MORALES PARRA BRENDA ALEJANDRA</t>
  </si>
  <si>
    <t>MORENO AGUILAR ANGELA ISABEL</t>
  </si>
  <si>
    <t>NARVAEZ GUANA JUAN SEBASTIAN</t>
  </si>
  <si>
    <t>NIÑO GAMBA ANGIE TATIANA</t>
  </si>
  <si>
    <t>OLIVEROS AVILA  LINA MARCELA</t>
  </si>
  <si>
    <t>ORDOÑEZ QUINTERO ROSA LORENA</t>
  </si>
  <si>
    <t>ORTIZ CORREA BRANDON CAMILO</t>
  </si>
  <si>
    <t>PACHECO GARCIA MARIA JOSE</t>
  </si>
  <si>
    <t>PARRA MORERA ANGIE CAROLINA</t>
  </si>
  <si>
    <t>RAMIREZ GOMEZ JUAN CAMILO</t>
  </si>
  <si>
    <t>RAMIREZ ROJAS MARIA VIVIANA</t>
  </si>
  <si>
    <t>REINA MORA HECTOR LEONEL</t>
  </si>
  <si>
    <t>ROJAS TRIANA JOHAN ANDRES</t>
  </si>
  <si>
    <t>RUIZ VANEGAS JULIAN ANDRES</t>
  </si>
  <si>
    <t>SANCHEZ GONZALEZ CRISTIAN DAVID</t>
  </si>
  <si>
    <t>SANCHEZ JARAMILLO SANTIAGO</t>
  </si>
  <si>
    <t>SANCHEZ PARDO ANGIE DAYAN</t>
  </si>
  <si>
    <t>SEPULVEDA CASTRO JAMES FABIAN</t>
  </si>
  <si>
    <t>SOTAQUIRA PINEDA SARA MILENA</t>
  </si>
  <si>
    <t>TINOCO LOPEZ ANDRES FELIPE</t>
  </si>
  <si>
    <t>TORRES GOMEZ NICOLAS STEVEN</t>
  </si>
  <si>
    <t>TUNJANO RODRIGUEZ SEBASTIAN</t>
  </si>
  <si>
    <t>BIMESTRAL</t>
  </si>
  <si>
    <t>DEMOCRA</t>
  </si>
  <si>
    <t>DEFINIT</t>
  </si>
  <si>
    <t>ALTURO MERCHÁN JASON</t>
  </si>
  <si>
    <t>BEDOYA RONDON JOHN ESTEBAN</t>
  </si>
  <si>
    <t>BLANCO CALVO DIANA CAROLINA</t>
  </si>
  <si>
    <t>BLANCO DAZA DAVID STEVEN</t>
  </si>
  <si>
    <t>CAPERA MONROY ANNIE YULIETH</t>
  </si>
  <si>
    <t>CASTRO FIRIGUA GABRIELA</t>
  </si>
  <si>
    <t>COLLAZOS MONTALVO YIRLY VANESA</t>
  </si>
  <si>
    <t>CORREA VARGAS MARGIE DANIELA</t>
  </si>
  <si>
    <t>DEVIA GOMEZ SERGIO</t>
  </si>
  <si>
    <t>ECHEVERRY TELLEZ JOHN ALEJANDRO</t>
  </si>
  <si>
    <t>HERRERA RANGEL ANDREA CAROLINA</t>
  </si>
  <si>
    <t>IZQUIERDO REY DIEGO ALEJANDRO</t>
  </si>
  <si>
    <t>JIMENEZ OLAVE ANDRES STEVEN</t>
  </si>
  <si>
    <t>LEIVA LOPEZ IVAN CAMILO</t>
  </si>
  <si>
    <t>LOPEZ MONTERO  DANA LIXED</t>
  </si>
  <si>
    <t>MEDINA URUEÑA DANIEL ALBERTO</t>
  </si>
  <si>
    <t>MEJIA CORONADO JOSÉ AVELINO</t>
  </si>
  <si>
    <t>MONTAÑA BRICEÑO YURANY SHIRLEY</t>
  </si>
  <si>
    <t>MONTIEL TORO JOAQUÍN ALEJANDRO</t>
  </si>
  <si>
    <t>MORENO CAMARGO NATALIA</t>
  </si>
  <si>
    <t>OLIVEROS JOHAN STEVEN</t>
  </si>
  <si>
    <t>PEÑA TUSO HEIDY JERALDINE</t>
  </si>
  <si>
    <t>PINILLA GARZON CRISTIAN JULIAN</t>
  </si>
  <si>
    <t>QUIROGA DELGADO LUIS DAVID</t>
  </si>
  <si>
    <t>RAMIREZ RUEDA ANGIE PAOLA</t>
  </si>
  <si>
    <t>RAMOS RAMOS ANDREA JULIETH</t>
  </si>
  <si>
    <t>REDONDO CARDENAS DAYANA CAROLINA</t>
  </si>
  <si>
    <t>REYES BARRERA BRYAN STEBEN</t>
  </si>
  <si>
    <t>RODRIGUEZ ARIZA DANIEL FELIPE</t>
  </si>
  <si>
    <t>RODRIGUEZ GIRALDO CRISTIAN FELIPE</t>
  </si>
  <si>
    <t>RODRIGUEZ NIETO KEVIN ESTEBAN</t>
  </si>
  <si>
    <t>ROMERO MUÑOZ LUNA VALENTINA</t>
  </si>
  <si>
    <t>ROMERO PINZON HAROLD</t>
  </si>
  <si>
    <t>SALAMANCA PRECIADO DARY TATIANA</t>
  </si>
  <si>
    <t>SALCEDO MORENO LUIS MIGUEL</t>
  </si>
  <si>
    <t>SANABRIA PARDO DAYANA KATERINE</t>
  </si>
  <si>
    <t>SANABRIA USECHE SANTIAGO</t>
  </si>
  <si>
    <t>SOLER GONZALEZ LAURA CAMILA</t>
  </si>
  <si>
    <t>SUAREZ BONILLA CRISTIAN ANDRES</t>
  </si>
  <si>
    <t>VALENCIA LINARES EIMY VALENTINA</t>
  </si>
  <si>
    <t>VANEGAS TORRES EDNA CECILIA</t>
  </si>
  <si>
    <t>oj</t>
  </si>
  <si>
    <t>ASIS</t>
  </si>
  <si>
    <t>MAT</t>
  </si>
  <si>
    <t>ASIS</t>
  </si>
  <si>
    <t>MAT</t>
  </si>
  <si>
    <t>corregir70</t>
  </si>
  <si>
    <t>DEMOCRACIA</t>
  </si>
  <si>
    <t xml:space="preserve">CONTENIDO </t>
  </si>
  <si>
    <t>NombreEstudiante</t>
  </si>
  <si>
    <t>PI</t>
  </si>
  <si>
    <t>PII</t>
  </si>
  <si>
    <t>PIII</t>
  </si>
  <si>
    <t>CAJAMARCA BERMEO KAREN LISBETH</t>
  </si>
  <si>
    <t>CAMACHO PAEZ MARIA FERNANDA</t>
  </si>
  <si>
    <t>CASTILLO GARCIA JUAN SEBASTIAN</t>
  </si>
  <si>
    <t>CORRALES MENDEZ JHON KEVIN</t>
  </si>
  <si>
    <t>CORREDOR PACHON YEISSON CAMILO</t>
  </si>
  <si>
    <t>CUASPUD BERMEO JHON SEBASTIAN</t>
  </si>
  <si>
    <t>FONSECA BEJARANO STEFANY ALEJANDRA</t>
  </si>
  <si>
    <t>GONZALEZ OLARTE DAIRON STUART</t>
  </si>
  <si>
    <t>GUTIERREZ GUZMAN JULIANA ANDREA</t>
  </si>
  <si>
    <t>HINESTROZA MELLIZO SERGIO ANDRES</t>
  </si>
  <si>
    <t>HUERTAS ROJAS LEIDY TATIANA</t>
  </si>
  <si>
    <t>LOPEZ GALINDO ANDRES FELIPE</t>
  </si>
  <si>
    <t>LOZANO LINARES MARLI NATHALY</t>
  </si>
  <si>
    <t>MARENTES RAMIREZ HASBREIDY ZULENY</t>
  </si>
  <si>
    <t>MARTINEZ CARDOZO BRAYAN DAVID</t>
  </si>
  <si>
    <t xml:space="preserve">MARTINEZ MORALES SANTIAGO </t>
  </si>
  <si>
    <t>MELGAREJO HERRERA LAURA NATALY</t>
  </si>
  <si>
    <t>MENDOZA CARVAJAL JEYSON FELIPE</t>
  </si>
  <si>
    <t>MONTAÑA PEREZ JOHAN ORLANDO</t>
  </si>
  <si>
    <t>NEIZA OLAYA JAVIER ORLANDO</t>
  </si>
  <si>
    <t>NEIZA VILLAMIL PAHULA XIMENA</t>
  </si>
  <si>
    <t>NIÑO RUBRICHE JULIETH CAMILA</t>
  </si>
  <si>
    <t>OLIVEROS FLOREZ DIEGO FERNANDO</t>
  </si>
  <si>
    <t xml:space="preserve">PAEZ CARVAJAL MELISA </t>
  </si>
  <si>
    <t>PEÑA ROLDAN MARLON HERNANDO</t>
  </si>
  <si>
    <t>PINZON VASQUEZ LAURA CAMILA</t>
  </si>
  <si>
    <t>POVEDA PINEDA ANGIE KATHERINNE</t>
  </si>
  <si>
    <t>PRIETO CASTRO FREDDY GIOVANNY</t>
  </si>
  <si>
    <t>RADA PALACIOS JEFFERSON ANDRES</t>
  </si>
  <si>
    <t>RINCON ORGANISTA LAURA NOEMI</t>
  </si>
  <si>
    <t>RINCON ORGANISTA MARTIN ELISEO</t>
  </si>
  <si>
    <t xml:space="preserve">RIVAS COMBARIZA DANIELA </t>
  </si>
  <si>
    <t>ROJAS COTACIO ERIKA MANUELA</t>
  </si>
  <si>
    <t>SANTACRUZ MUÑOZ FERNANDO JOSE</t>
  </si>
  <si>
    <t>SIERRA RAMIREZ LUIS EDUARDO</t>
  </si>
  <si>
    <t>TELLEZ MORALES JONATHAN STEVEN</t>
  </si>
  <si>
    <t>TINJACA MARTINEZ HEILER ESTHEVEEN</t>
  </si>
  <si>
    <t xml:space="preserve">TORRES GONZALEZ EDUARDO </t>
  </si>
  <si>
    <t>URREA RODRIGUEZ HECTOR ALEJANDRO</t>
  </si>
  <si>
    <t>VALLEJO HENAO JOSUE ALEJANDRO</t>
  </si>
  <si>
    <t>VARGAS GALEANO BRANDON STIVEN</t>
  </si>
  <si>
    <t>VEGA LUGO HASBLEIDY JOHANNA</t>
  </si>
  <si>
    <t>VELANDIA ROBAYO ANDRES CAMILO</t>
  </si>
  <si>
    <t>P IV</t>
  </si>
  <si>
    <t>DEMOC</t>
  </si>
  <si>
    <t>AÑO</t>
  </si>
  <si>
    <t>DESEMPEÑO</t>
  </si>
  <si>
    <t>CAPACIDADES Y ACTITUDES</t>
  </si>
  <si>
    <t>COLAB</t>
  </si>
  <si>
    <t>PARTICIP</t>
  </si>
  <si>
    <t>ÉTICA</t>
  </si>
  <si>
    <t>CUMPLIM</t>
  </si>
  <si>
    <t>CONVIV</t>
  </si>
  <si>
    <t>INTERS</t>
  </si>
  <si>
    <t>.+</t>
  </si>
  <si>
    <t>.-</t>
  </si>
  <si>
    <t>.--</t>
  </si>
  <si>
    <t>.++</t>
  </si>
  <si>
    <t>.+--</t>
  </si>
  <si>
    <t>.++++</t>
  </si>
  <si>
    <t>.+++</t>
  </si>
  <si>
    <t>DESEMPEÑOS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</si>
</sst>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0"/>
      <name val="Arial"/>
      <family val="2"/>
    </font>
    <font>
      <sz val="12"/>
      <name val="宋体"/>
      <family val="0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5"/>
      <color rgb="FF435369"/>
      <name val="Calibri"/>
      <family val="2"/>
    </font>
    <font>
      <b/>
      <sz val="11"/>
      <color rgb="FF435369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rgb="FF435369"/>
      <name val="Calibri Light"/>
      <family val="2"/>
    </font>
    <font>
      <b/>
      <sz val="13"/>
      <color rgb="FF435369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CD6ED"/>
        <bgColor indexed="64"/>
      </patternFill>
    </fill>
    <fill>
      <patternFill patternType="solid">
        <fgColor rgb="FFF7C9AA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E597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C4DFB2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ACCCE9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2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6" fillId="28" borderId="1" applyNumberFormat="0" applyAlignment="0" applyProtection="0"/>
    <xf numFmtId="0" fontId="1" fillId="0" borderId="0">
      <alignment vertical="center"/>
      <protection/>
    </xf>
    <xf numFmtId="0" fontId="3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2" fillId="0" borderId="0" xfId="46" applyFont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0" xfId="46" applyFont="1" applyAlignment="1">
      <alignment horizontal="center" vertical="center" wrapText="1"/>
      <protection/>
    </xf>
    <xf numFmtId="0" fontId="4" fillId="0" borderId="10" xfId="46" applyFont="1" applyBorder="1" applyAlignment="1">
      <alignment horizontal="center" vertical="center" wrapText="1"/>
      <protection/>
    </xf>
    <xf numFmtId="0" fontId="2" fillId="0" borderId="10" xfId="46" applyFont="1" applyBorder="1" applyAlignment="1">
      <alignment horizontal="center" vertical="center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1" fillId="0" borderId="0" xfId="46">
      <alignment vertical="center"/>
      <protection/>
    </xf>
    <xf numFmtId="0" fontId="6" fillId="0" borderId="0" xfId="46" applyFont="1" applyAlignment="1">
      <alignment horizontal="center" vertical="center"/>
      <protection/>
    </xf>
    <xf numFmtId="0" fontId="3" fillId="0" borderId="11" xfId="46" applyFont="1" applyBorder="1" applyAlignment="1">
      <alignment horizontal="center" vertical="center"/>
      <protection/>
    </xf>
    <xf numFmtId="0" fontId="2" fillId="0" borderId="11" xfId="46" applyFont="1" applyBorder="1" applyAlignment="1">
      <alignment horizontal="center" vertical="center"/>
      <protection/>
    </xf>
    <xf numFmtId="0" fontId="2" fillId="0" borderId="0" xfId="46" applyFont="1" applyAlignment="1">
      <alignment horizontal="center" vertical="center"/>
      <protection/>
    </xf>
    <xf numFmtId="0" fontId="3" fillId="0" borderId="0" xfId="46" applyFont="1" applyBorder="1" applyAlignment="1">
      <alignment horizontal="center" vertical="center"/>
      <protection/>
    </xf>
    <xf numFmtId="0" fontId="2" fillId="0" borderId="0" xfId="46" applyFont="1" applyBorder="1" applyAlignment="1">
      <alignment horizontal="center" vertical="center"/>
      <protection/>
    </xf>
    <xf numFmtId="0" fontId="3" fillId="0" borderId="0" xfId="46" applyFont="1" applyAlignment="1">
      <alignment horizontal="center"/>
      <protection/>
    </xf>
    <xf numFmtId="0" fontId="2" fillId="0" borderId="0" xfId="46" applyFont="1" applyAlignment="1">
      <alignment horizontal="center"/>
      <protection/>
    </xf>
    <xf numFmtId="0" fontId="2" fillId="0" borderId="0" xfId="46" applyFont="1" applyBorder="1" applyAlignment="1">
      <alignment horizontal="center"/>
      <protection/>
    </xf>
    <xf numFmtId="0" fontId="3" fillId="0" borderId="10" xfId="46" applyFont="1" applyBorder="1" applyAlignment="1">
      <alignment horizontal="center" vertical="center"/>
      <protection/>
    </xf>
    <xf numFmtId="0" fontId="2" fillId="0" borderId="10" xfId="46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2" xfId="46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4" fillId="0" borderId="12" xfId="46" applyFont="1" applyBorder="1" applyAlignment="1">
      <alignment horizontal="center" vertical="center"/>
      <protection/>
    </xf>
    <xf numFmtId="0" fontId="5" fillId="0" borderId="12" xfId="46" applyFont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0" fontId="2" fillId="0" borderId="12" xfId="46" applyFont="1" applyBorder="1" applyAlignment="1">
      <alignment horizontal="center" vertical="center"/>
      <protection/>
    </xf>
    <xf numFmtId="0" fontId="4" fillId="0" borderId="12" xfId="46" applyFont="1" applyFill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3" xfId="46" applyFont="1" applyBorder="1" applyAlignment="1">
      <alignment horizontal="center"/>
      <protection/>
    </xf>
    <xf numFmtId="0" fontId="7" fillId="0" borderId="13" xfId="46" applyFont="1" applyBorder="1" applyAlignment="1">
      <alignment horizontal="center" vertical="center"/>
      <protection/>
    </xf>
    <xf numFmtId="0" fontId="3" fillId="0" borderId="13" xfId="46" applyFont="1" applyBorder="1" applyAlignment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0" fontId="4" fillId="0" borderId="13" xfId="46" applyFont="1" applyBorder="1" applyAlignment="1">
      <alignment horizontal="center"/>
      <protection/>
    </xf>
    <xf numFmtId="0" fontId="2" fillId="0" borderId="13" xfId="0" applyFont="1" applyBorder="1" applyAlignment="1">
      <alignment horizontal="center" vertical="center"/>
    </xf>
    <xf numFmtId="0" fontId="4" fillId="0" borderId="13" xfId="46" applyFont="1" applyBorder="1" applyAlignment="1">
      <alignment horizontal="center" vertical="center"/>
      <protection/>
    </xf>
    <xf numFmtId="0" fontId="2" fillId="0" borderId="13" xfId="46" applyFont="1" applyBorder="1" applyAlignment="1">
      <alignment horizontal="center" vertical="center"/>
      <protection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16" xfId="46" applyFont="1" applyBorder="1" applyAlignment="1">
      <alignment horizontal="center" vertical="center" wrapText="1"/>
      <protection/>
    </xf>
    <xf numFmtId="0" fontId="2" fillId="0" borderId="17" xfId="46" applyFont="1" applyBorder="1" applyAlignment="1">
      <alignment horizontal="center" vertical="center" wrapText="1"/>
      <protection/>
    </xf>
    <xf numFmtId="0" fontId="3" fillId="0" borderId="17" xfId="46" applyFont="1" applyBorder="1" applyAlignment="1">
      <alignment horizontal="center" vertical="center" wrapText="1"/>
      <protection/>
    </xf>
    <xf numFmtId="0" fontId="3" fillId="0" borderId="13" xfId="46" applyFont="1" applyBorder="1" applyAlignment="1">
      <alignment horizontal="center" vertical="center" wrapText="1"/>
      <protection/>
    </xf>
    <xf numFmtId="0" fontId="2" fillId="0" borderId="13" xfId="46" applyFont="1" applyBorder="1" applyAlignment="1">
      <alignment horizontal="center" vertical="center" wrapText="1"/>
      <protection/>
    </xf>
    <xf numFmtId="0" fontId="3" fillId="0" borderId="13" xfId="46" applyFont="1" applyBorder="1" applyAlignment="1">
      <alignment horizontal="center" vertical="center" wrapText="1"/>
      <protection/>
    </xf>
    <xf numFmtId="0" fontId="3" fillId="0" borderId="0" xfId="46" applyFont="1" applyAlignment="1">
      <alignment horizontal="center" vertical="center" wrapText="1"/>
      <protection/>
    </xf>
    <xf numFmtId="0" fontId="3" fillId="0" borderId="18" xfId="46" applyFont="1" applyBorder="1" applyAlignment="1">
      <alignment horizontal="center" vertical="center"/>
      <protection/>
    </xf>
    <xf numFmtId="0" fontId="2" fillId="0" borderId="18" xfId="46" applyFont="1" applyBorder="1" applyAlignment="1">
      <alignment horizontal="center" vertical="center"/>
      <protection/>
    </xf>
    <xf numFmtId="0" fontId="6" fillId="0" borderId="13" xfId="46" applyFont="1" applyBorder="1" applyAlignment="1">
      <alignment horizontal="center" vertical="center"/>
      <protection/>
    </xf>
    <xf numFmtId="0" fontId="4" fillId="0" borderId="13" xfId="46" applyFont="1" applyBorder="1" applyAlignment="1">
      <alignment horizontal="center" vertical="top"/>
      <protection/>
    </xf>
    <xf numFmtId="0" fontId="2" fillId="0" borderId="13" xfId="46" applyFont="1" applyBorder="1" applyAlignment="1">
      <alignment horizontal="center" vertical="top" wrapText="1"/>
      <protection/>
    </xf>
    <xf numFmtId="0" fontId="2" fillId="0" borderId="13" xfId="46" applyFont="1" applyBorder="1" applyAlignment="1">
      <alignment horizontal="center" vertical="top"/>
      <protection/>
    </xf>
    <xf numFmtId="0" fontId="3" fillId="0" borderId="13" xfId="46" applyFont="1" applyBorder="1" applyAlignment="1">
      <alignment horizontal="center" vertical="top"/>
      <protection/>
    </xf>
    <xf numFmtId="0" fontId="4" fillId="0" borderId="13" xfId="46" applyFont="1" applyBorder="1" applyAlignment="1">
      <alignment horizontal="center" vertical="top" wrapText="1"/>
      <protection/>
    </xf>
    <xf numFmtId="0" fontId="4" fillId="0" borderId="13" xfId="46" applyFont="1" applyFill="1" applyBorder="1" applyAlignment="1">
      <alignment horizontal="center" vertical="center"/>
      <protection/>
    </xf>
    <xf numFmtId="0" fontId="1" fillId="0" borderId="13" xfId="46" applyBorder="1">
      <alignment vertical="center"/>
      <protection/>
    </xf>
    <xf numFmtId="0" fontId="7" fillId="0" borderId="13" xfId="46" applyFont="1" applyBorder="1" applyAlignment="1">
      <alignment horizontal="center"/>
      <protection/>
    </xf>
    <xf numFmtId="0" fontId="2" fillId="0" borderId="13" xfId="46" applyFont="1" applyBorder="1" applyAlignment="1">
      <alignment horizontal="center"/>
      <protection/>
    </xf>
    <xf numFmtId="0" fontId="3" fillId="0" borderId="17" xfId="46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4" fillId="0" borderId="13" xfId="46" applyFont="1" applyBorder="1" applyAlignment="1">
      <alignment horizontal="center" vertical="center" wrapText="1"/>
      <protection/>
    </xf>
    <xf numFmtId="0" fontId="8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3" fillId="0" borderId="13" xfId="46" applyFont="1" applyBorder="1" applyAlignment="1">
      <alignment horizontal="center" vertical="center" wrapText="1"/>
      <protection/>
    </xf>
    <xf numFmtId="0" fontId="10" fillId="0" borderId="13" xfId="46" applyFont="1" applyBorder="1" applyAlignment="1">
      <alignment horizontal="center" vertical="center"/>
      <protection/>
    </xf>
    <xf numFmtId="0" fontId="3" fillId="0" borderId="20" xfId="46" applyFont="1" applyBorder="1" applyAlignment="1">
      <alignment horizontal="center" vertical="center"/>
      <protection/>
    </xf>
    <xf numFmtId="0" fontId="3" fillId="0" borderId="21" xfId="46" applyFont="1" applyBorder="1" applyAlignment="1">
      <alignment horizontal="center" vertical="center"/>
      <protection/>
    </xf>
    <xf numFmtId="0" fontId="3" fillId="0" borderId="22" xfId="46" applyFont="1" applyBorder="1" applyAlignment="1">
      <alignment horizontal="center" vertical="center"/>
      <protection/>
    </xf>
    <xf numFmtId="0" fontId="3" fillId="0" borderId="13" xfId="46" applyFont="1" applyBorder="1" applyAlignment="1">
      <alignment horizontal="center" vertical="center"/>
      <protection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5"/>
  <sheetViews>
    <sheetView tabSelected="1" zoomScale="110" zoomScaleNormal="110" zoomScalePageLayoutView="0" workbookViewId="0" topLeftCell="A1">
      <pane xSplit="2" ySplit="3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37" sqref="E37"/>
    </sheetView>
  </sheetViews>
  <sheetFormatPr defaultColWidth="9.57421875" defaultRowHeight="15" customHeight="1"/>
  <cols>
    <col min="1" max="1" width="3.421875" style="1" customWidth="1"/>
    <col min="2" max="2" width="32.57421875" style="1" customWidth="1"/>
    <col min="3" max="3" width="5.7109375" style="1" customWidth="1"/>
    <col min="4" max="4" width="9.57421875" style="1" customWidth="1"/>
    <col min="5" max="5" width="18.00390625" style="1" customWidth="1"/>
    <col min="6" max="6" width="14.8515625" style="1" customWidth="1"/>
    <col min="7" max="13" width="9.8515625" style="1" customWidth="1"/>
    <col min="14" max="14" width="5.140625" style="1" customWidth="1"/>
    <col min="15" max="252" width="9.57421875" style="1" customWidth="1"/>
  </cols>
  <sheetData>
    <row r="2" spans="4:14" ht="15" customHeight="1">
      <c r="D2" s="72" t="s">
        <v>278</v>
      </c>
      <c r="E2" s="72"/>
      <c r="F2" s="72"/>
      <c r="G2" s="72"/>
      <c r="H2" s="72" t="s">
        <v>279</v>
      </c>
      <c r="I2" s="72"/>
      <c r="J2" s="72"/>
      <c r="K2" s="72"/>
      <c r="L2" s="72"/>
      <c r="M2" s="72"/>
      <c r="N2" s="50"/>
    </row>
    <row r="3" spans="1:20" ht="12.75" customHeight="1">
      <c r="A3" s="2"/>
      <c r="B3" s="2" t="s">
        <v>0</v>
      </c>
      <c r="C3" s="46" t="s">
        <v>1</v>
      </c>
      <c r="D3" s="51" t="s">
        <v>2</v>
      </c>
      <c r="E3" s="51" t="s">
        <v>3</v>
      </c>
      <c r="F3" s="51" t="s">
        <v>4</v>
      </c>
      <c r="G3" s="51" t="s">
        <v>5</v>
      </c>
      <c r="H3" s="49" t="s">
        <v>280</v>
      </c>
      <c r="I3" s="49" t="s">
        <v>281</v>
      </c>
      <c r="J3" s="52" t="s">
        <v>285</v>
      </c>
      <c r="K3" s="49" t="s">
        <v>282</v>
      </c>
      <c r="L3" s="49" t="s">
        <v>283</v>
      </c>
      <c r="M3" s="49" t="s">
        <v>284</v>
      </c>
      <c r="N3" s="51" t="s">
        <v>6</v>
      </c>
      <c r="O3" s="3"/>
      <c r="P3" s="3"/>
      <c r="Q3" s="3"/>
      <c r="R3" s="3"/>
      <c r="S3" s="3"/>
      <c r="T3" s="3"/>
    </row>
    <row r="4" spans="1:14" ht="12.75" customHeight="1">
      <c r="A4" s="4">
        <v>1</v>
      </c>
      <c r="B4" s="4" t="s">
        <v>7</v>
      </c>
      <c r="C4" s="4"/>
      <c r="D4" s="47">
        <v>40</v>
      </c>
      <c r="E4" s="47">
        <v>30</v>
      </c>
      <c r="F4" s="47">
        <v>15</v>
      </c>
      <c r="G4" s="47">
        <v>20</v>
      </c>
      <c r="H4" s="47" t="s">
        <v>286</v>
      </c>
      <c r="I4" s="47" t="s">
        <v>287</v>
      </c>
      <c r="J4" s="47" t="s">
        <v>288</v>
      </c>
      <c r="K4" s="47" t="s">
        <v>287</v>
      </c>
      <c r="L4" s="47" t="s">
        <v>288</v>
      </c>
      <c r="M4" s="47" t="s">
        <v>288</v>
      </c>
      <c r="N4" s="48">
        <f aca="true" t="shared" si="0" ref="N4:N44">(D4+E4+F4+G4)/4</f>
        <v>26.25</v>
      </c>
    </row>
    <row r="5" spans="1:14" ht="12.75" customHeight="1">
      <c r="A5" s="4">
        <v>2</v>
      </c>
      <c r="B5" s="4" t="s">
        <v>8</v>
      </c>
      <c r="C5" s="4"/>
      <c r="D5" s="5">
        <v>20</v>
      </c>
      <c r="E5" s="5">
        <v>20</v>
      </c>
      <c r="F5" s="5">
        <v>0</v>
      </c>
      <c r="G5" s="5">
        <v>0</v>
      </c>
      <c r="H5" s="47" t="s">
        <v>286</v>
      </c>
      <c r="I5" s="47" t="s">
        <v>287</v>
      </c>
      <c r="J5" s="47" t="s">
        <v>288</v>
      </c>
      <c r="K5" s="47" t="s">
        <v>287</v>
      </c>
      <c r="L5" s="47" t="s">
        <v>288</v>
      </c>
      <c r="M5" s="47" t="s">
        <v>288</v>
      </c>
      <c r="N5" s="2">
        <f t="shared" si="0"/>
        <v>10</v>
      </c>
    </row>
    <row r="6" spans="1:14" ht="12.75" customHeight="1">
      <c r="A6" s="4">
        <v>3</v>
      </c>
      <c r="B6" s="4" t="s">
        <v>9</v>
      </c>
      <c r="C6" s="4"/>
      <c r="D6" s="5">
        <v>0</v>
      </c>
      <c r="E6" s="5">
        <v>50</v>
      </c>
      <c r="F6" s="5">
        <v>0</v>
      </c>
      <c r="G6" s="5">
        <v>0</v>
      </c>
      <c r="H6" s="47" t="s">
        <v>286</v>
      </c>
      <c r="I6" s="47" t="s">
        <v>287</v>
      </c>
      <c r="J6" s="47" t="s">
        <v>288</v>
      </c>
      <c r="K6" s="47" t="s">
        <v>287</v>
      </c>
      <c r="L6" s="47" t="s">
        <v>288</v>
      </c>
      <c r="M6" s="47" t="s">
        <v>288</v>
      </c>
      <c r="N6" s="2">
        <f t="shared" si="0"/>
        <v>12.5</v>
      </c>
    </row>
    <row r="7" spans="1:14" ht="12.75" customHeight="1">
      <c r="A7" s="4">
        <v>4</v>
      </c>
      <c r="B7" s="4" t="s">
        <v>10</v>
      </c>
      <c r="C7" s="4"/>
      <c r="D7" s="5">
        <v>70</v>
      </c>
      <c r="E7" s="5">
        <v>30</v>
      </c>
      <c r="F7" s="5">
        <v>100</v>
      </c>
      <c r="G7" s="5">
        <v>90</v>
      </c>
      <c r="H7" s="47" t="s">
        <v>286</v>
      </c>
      <c r="I7" s="47" t="s">
        <v>287</v>
      </c>
      <c r="J7" s="47" t="s">
        <v>288</v>
      </c>
      <c r="K7" s="47" t="s">
        <v>287</v>
      </c>
      <c r="L7" s="47" t="s">
        <v>288</v>
      </c>
      <c r="M7" s="47" t="s">
        <v>288</v>
      </c>
      <c r="N7" s="2">
        <f t="shared" si="0"/>
        <v>72.5</v>
      </c>
    </row>
    <row r="8" spans="1:14" ht="12.75" customHeight="1">
      <c r="A8" s="4">
        <v>5</v>
      </c>
      <c r="B8" s="4" t="s">
        <v>11</v>
      </c>
      <c r="C8" s="4"/>
      <c r="D8" s="5">
        <v>40</v>
      </c>
      <c r="E8" s="5">
        <v>10</v>
      </c>
      <c r="F8" s="5">
        <v>95</v>
      </c>
      <c r="G8" s="5">
        <v>70</v>
      </c>
      <c r="H8" s="47" t="s">
        <v>286</v>
      </c>
      <c r="I8" s="47" t="s">
        <v>289</v>
      </c>
      <c r="J8" s="47" t="s">
        <v>289</v>
      </c>
      <c r="K8" s="47" t="s">
        <v>287</v>
      </c>
      <c r="L8" s="47" t="s">
        <v>289</v>
      </c>
      <c r="M8" s="47" t="s">
        <v>290</v>
      </c>
      <c r="N8" s="2">
        <f t="shared" si="0"/>
        <v>53.75</v>
      </c>
    </row>
    <row r="9" spans="1:14" ht="12.75" customHeight="1">
      <c r="A9" s="4">
        <v>6</v>
      </c>
      <c r="B9" s="4" t="s">
        <v>12</v>
      </c>
      <c r="C9" s="4"/>
      <c r="D9" s="5">
        <v>100</v>
      </c>
      <c r="E9" s="5">
        <v>70</v>
      </c>
      <c r="F9" s="5">
        <v>70</v>
      </c>
      <c r="G9" s="5">
        <v>100</v>
      </c>
      <c r="H9" s="47" t="s">
        <v>286</v>
      </c>
      <c r="I9" s="47" t="s">
        <v>289</v>
      </c>
      <c r="J9" s="47" t="s">
        <v>289</v>
      </c>
      <c r="K9" s="47" t="s">
        <v>287</v>
      </c>
      <c r="L9" s="47" t="s">
        <v>289</v>
      </c>
      <c r="M9" s="47" t="s">
        <v>290</v>
      </c>
      <c r="N9" s="2">
        <f t="shared" si="0"/>
        <v>85</v>
      </c>
    </row>
    <row r="10" spans="1:14" ht="12.75" customHeight="1">
      <c r="A10" s="4">
        <v>7</v>
      </c>
      <c r="B10" s="4" t="s">
        <v>13</v>
      </c>
      <c r="C10" s="4"/>
      <c r="D10" s="5">
        <v>100</v>
      </c>
      <c r="E10" s="5">
        <v>20</v>
      </c>
      <c r="F10" s="5">
        <v>90</v>
      </c>
      <c r="G10" s="5">
        <v>70</v>
      </c>
      <c r="H10" s="47" t="s">
        <v>286</v>
      </c>
      <c r="I10" s="47" t="s">
        <v>289</v>
      </c>
      <c r="J10" s="47" t="s">
        <v>289</v>
      </c>
      <c r="K10" s="47" t="s">
        <v>287</v>
      </c>
      <c r="L10" s="47" t="s">
        <v>289</v>
      </c>
      <c r="M10" s="47" t="s">
        <v>290</v>
      </c>
      <c r="N10" s="2">
        <f t="shared" si="0"/>
        <v>70</v>
      </c>
    </row>
    <row r="11" spans="1:14" ht="12.75" customHeight="1">
      <c r="A11" s="4">
        <v>8</v>
      </c>
      <c r="B11" s="4" t="s">
        <v>14</v>
      </c>
      <c r="C11" s="4"/>
      <c r="D11" s="5">
        <v>60</v>
      </c>
      <c r="E11" s="5">
        <v>30</v>
      </c>
      <c r="F11" s="5">
        <v>10</v>
      </c>
      <c r="G11" s="5">
        <v>40</v>
      </c>
      <c r="H11" s="47" t="s">
        <v>286</v>
      </c>
      <c r="I11" s="47" t="s">
        <v>287</v>
      </c>
      <c r="J11" s="47" t="s">
        <v>288</v>
      </c>
      <c r="K11" s="47" t="s">
        <v>287</v>
      </c>
      <c r="L11" s="47" t="s">
        <v>288</v>
      </c>
      <c r="M11" s="47" t="s">
        <v>288</v>
      </c>
      <c r="N11" s="2">
        <f t="shared" si="0"/>
        <v>35</v>
      </c>
    </row>
    <row r="12" spans="1:14" ht="12.75" customHeight="1">
      <c r="A12" s="4">
        <v>9</v>
      </c>
      <c r="B12" s="4" t="s">
        <v>15</v>
      </c>
      <c r="C12" s="4"/>
      <c r="D12" s="5">
        <v>100</v>
      </c>
      <c r="E12" s="5">
        <v>100</v>
      </c>
      <c r="F12" s="5">
        <v>70</v>
      </c>
      <c r="G12" s="5">
        <v>80</v>
      </c>
      <c r="H12" s="5" t="s">
        <v>291</v>
      </c>
      <c r="I12" s="5" t="s">
        <v>289</v>
      </c>
      <c r="J12" s="5" t="s">
        <v>286</v>
      </c>
      <c r="K12" s="5" t="s">
        <v>289</v>
      </c>
      <c r="L12" s="5" t="s">
        <v>292</v>
      </c>
      <c r="M12" s="5" t="s">
        <v>291</v>
      </c>
      <c r="N12" s="2">
        <f t="shared" si="0"/>
        <v>87.5</v>
      </c>
    </row>
    <row r="13" spans="1:14" ht="12" customHeight="1">
      <c r="A13" s="4">
        <v>10</v>
      </c>
      <c r="B13" s="4" t="s">
        <v>16</v>
      </c>
      <c r="C13" s="4"/>
      <c r="D13" s="5">
        <v>100</v>
      </c>
      <c r="E13" s="5">
        <v>70</v>
      </c>
      <c r="F13" s="5">
        <v>100</v>
      </c>
      <c r="G13" s="5">
        <v>70</v>
      </c>
      <c r="H13" s="47" t="s">
        <v>286</v>
      </c>
      <c r="I13" s="47" t="s">
        <v>287</v>
      </c>
      <c r="J13" s="47" t="s">
        <v>288</v>
      </c>
      <c r="K13" s="47" t="s">
        <v>287</v>
      </c>
      <c r="L13" s="47" t="s">
        <v>288</v>
      </c>
      <c r="M13" s="47" t="s">
        <v>288</v>
      </c>
      <c r="N13" s="2">
        <f t="shared" si="0"/>
        <v>85</v>
      </c>
    </row>
    <row r="14" spans="1:14" ht="9.75" customHeight="1">
      <c r="A14" s="4">
        <v>11</v>
      </c>
      <c r="B14" s="4" t="s">
        <v>17</v>
      </c>
      <c r="C14" s="4"/>
      <c r="D14" s="5">
        <v>70</v>
      </c>
      <c r="E14" s="5">
        <v>60</v>
      </c>
      <c r="F14" s="5">
        <v>85</v>
      </c>
      <c r="G14" s="5">
        <v>80</v>
      </c>
      <c r="H14" s="47" t="s">
        <v>286</v>
      </c>
      <c r="I14" s="47" t="s">
        <v>287</v>
      </c>
      <c r="J14" s="47" t="s">
        <v>288</v>
      </c>
      <c r="K14" s="47" t="s">
        <v>287</v>
      </c>
      <c r="L14" s="47" t="s">
        <v>288</v>
      </c>
      <c r="M14" s="47" t="s">
        <v>288</v>
      </c>
      <c r="N14" s="2">
        <f t="shared" si="0"/>
        <v>73.75</v>
      </c>
    </row>
    <row r="15" spans="1:14" ht="12.75" customHeight="1">
      <c r="A15" s="4">
        <v>12</v>
      </c>
      <c r="B15" s="4" t="s">
        <v>18</v>
      </c>
      <c r="C15" s="4"/>
      <c r="D15" s="5">
        <v>40</v>
      </c>
      <c r="E15" s="5">
        <v>20</v>
      </c>
      <c r="F15" s="5">
        <v>20</v>
      </c>
      <c r="G15" s="5">
        <v>50</v>
      </c>
      <c r="H15" s="47" t="s">
        <v>286</v>
      </c>
      <c r="I15" s="47" t="s">
        <v>287</v>
      </c>
      <c r="J15" s="47" t="s">
        <v>288</v>
      </c>
      <c r="K15" s="47" t="s">
        <v>287</v>
      </c>
      <c r="L15" s="47" t="s">
        <v>288</v>
      </c>
      <c r="M15" s="47" t="s">
        <v>288</v>
      </c>
      <c r="N15" s="2">
        <f t="shared" si="0"/>
        <v>32.5</v>
      </c>
    </row>
    <row r="16" spans="1:14" ht="12.75" customHeight="1">
      <c r="A16" s="4">
        <v>13</v>
      </c>
      <c r="B16" s="4" t="s">
        <v>19</v>
      </c>
      <c r="C16" s="4"/>
      <c r="D16" s="5">
        <v>50</v>
      </c>
      <c r="E16" s="5">
        <v>40</v>
      </c>
      <c r="F16" s="5">
        <v>80</v>
      </c>
      <c r="G16" s="5">
        <v>70</v>
      </c>
      <c r="H16" s="47" t="s">
        <v>286</v>
      </c>
      <c r="I16" s="47" t="s">
        <v>287</v>
      </c>
      <c r="J16" s="47" t="s">
        <v>288</v>
      </c>
      <c r="K16" s="47" t="s">
        <v>287</v>
      </c>
      <c r="L16" s="47" t="s">
        <v>288</v>
      </c>
      <c r="M16" s="47" t="s">
        <v>288</v>
      </c>
      <c r="N16" s="2">
        <f t="shared" si="0"/>
        <v>60</v>
      </c>
    </row>
    <row r="17" spans="1:14" ht="12.75" customHeight="1">
      <c r="A17" s="4">
        <v>14</v>
      </c>
      <c r="B17" s="4" t="s">
        <v>20</v>
      </c>
      <c r="C17" s="4"/>
      <c r="D17" s="5">
        <v>20</v>
      </c>
      <c r="E17" s="5">
        <v>50</v>
      </c>
      <c r="F17" s="5">
        <v>55</v>
      </c>
      <c r="G17" s="5">
        <v>80</v>
      </c>
      <c r="H17" s="47" t="s">
        <v>286</v>
      </c>
      <c r="I17" s="47" t="s">
        <v>289</v>
      </c>
      <c r="J17" s="47" t="s">
        <v>289</v>
      </c>
      <c r="K17" s="47" t="s">
        <v>287</v>
      </c>
      <c r="L17" s="47" t="s">
        <v>289</v>
      </c>
      <c r="M17" s="47" t="s">
        <v>290</v>
      </c>
      <c r="N17" s="2">
        <f t="shared" si="0"/>
        <v>51.25</v>
      </c>
    </row>
    <row r="18" spans="1:14" ht="12.75" customHeight="1">
      <c r="A18" s="4">
        <v>15</v>
      </c>
      <c r="B18" s="4" t="s">
        <v>21</v>
      </c>
      <c r="C18" s="4"/>
      <c r="D18" s="5">
        <v>20</v>
      </c>
      <c r="E18" s="5">
        <v>70</v>
      </c>
      <c r="F18" s="5">
        <v>30</v>
      </c>
      <c r="G18" s="5">
        <v>80</v>
      </c>
      <c r="H18" s="5" t="s">
        <v>291</v>
      </c>
      <c r="I18" s="5" t="s">
        <v>289</v>
      </c>
      <c r="J18" s="5" t="s">
        <v>286</v>
      </c>
      <c r="K18" s="5" t="s">
        <v>289</v>
      </c>
      <c r="L18" s="5" t="s">
        <v>292</v>
      </c>
      <c r="M18" s="5" t="s">
        <v>291</v>
      </c>
      <c r="N18" s="2">
        <f t="shared" si="0"/>
        <v>50</v>
      </c>
    </row>
    <row r="19" spans="1:14" ht="12.75" customHeight="1">
      <c r="A19" s="4">
        <v>16</v>
      </c>
      <c r="B19" s="4" t="s">
        <v>22</v>
      </c>
      <c r="C19" s="4"/>
      <c r="D19" s="5">
        <v>100</v>
      </c>
      <c r="E19" s="5">
        <v>60</v>
      </c>
      <c r="F19" s="5">
        <v>75</v>
      </c>
      <c r="G19" s="5">
        <v>70</v>
      </c>
      <c r="H19" s="47" t="s">
        <v>286</v>
      </c>
      <c r="I19" s="47" t="s">
        <v>289</v>
      </c>
      <c r="J19" s="47" t="s">
        <v>289</v>
      </c>
      <c r="K19" s="47" t="s">
        <v>287</v>
      </c>
      <c r="L19" s="47" t="s">
        <v>289</v>
      </c>
      <c r="M19" s="47" t="s">
        <v>290</v>
      </c>
      <c r="N19" s="2">
        <f t="shared" si="0"/>
        <v>76.25</v>
      </c>
    </row>
    <row r="20" spans="1:14" ht="12.75" customHeight="1">
      <c r="A20" s="4">
        <v>17</v>
      </c>
      <c r="B20" s="4" t="s">
        <v>23</v>
      </c>
      <c r="C20" s="4"/>
      <c r="D20" s="5">
        <v>40</v>
      </c>
      <c r="E20" s="5">
        <v>30</v>
      </c>
      <c r="F20" s="5">
        <v>30</v>
      </c>
      <c r="G20" s="5">
        <v>90</v>
      </c>
      <c r="H20" s="47" t="s">
        <v>286</v>
      </c>
      <c r="I20" s="47" t="s">
        <v>287</v>
      </c>
      <c r="J20" s="47" t="s">
        <v>288</v>
      </c>
      <c r="K20" s="47" t="s">
        <v>287</v>
      </c>
      <c r="L20" s="47" t="s">
        <v>288</v>
      </c>
      <c r="M20" s="47" t="s">
        <v>288</v>
      </c>
      <c r="N20" s="2">
        <f t="shared" si="0"/>
        <v>47.5</v>
      </c>
    </row>
    <row r="21" spans="1:14" ht="13.5" customHeight="1">
      <c r="A21" s="4">
        <v>18</v>
      </c>
      <c r="B21" s="4" t="s">
        <v>24</v>
      </c>
      <c r="C21" s="4"/>
      <c r="D21" s="5">
        <v>60</v>
      </c>
      <c r="E21" s="5">
        <v>100</v>
      </c>
      <c r="F21" s="5">
        <v>70</v>
      </c>
      <c r="G21" s="5">
        <v>75</v>
      </c>
      <c r="H21" s="47" t="s">
        <v>286</v>
      </c>
      <c r="I21" s="47" t="s">
        <v>287</v>
      </c>
      <c r="J21" s="47" t="s">
        <v>288</v>
      </c>
      <c r="K21" s="47" t="s">
        <v>287</v>
      </c>
      <c r="L21" s="47" t="s">
        <v>288</v>
      </c>
      <c r="M21" s="47" t="s">
        <v>288</v>
      </c>
      <c r="N21" s="2">
        <f t="shared" si="0"/>
        <v>76.25</v>
      </c>
    </row>
    <row r="22" spans="1:14" ht="12" customHeight="1">
      <c r="A22" s="4">
        <v>19</v>
      </c>
      <c r="B22" s="4" t="s">
        <v>25</v>
      </c>
      <c r="C22" s="4"/>
      <c r="D22" s="5">
        <v>40</v>
      </c>
      <c r="E22" s="5">
        <v>30</v>
      </c>
      <c r="F22" s="5">
        <v>30</v>
      </c>
      <c r="G22" s="5">
        <v>50</v>
      </c>
      <c r="H22" s="47" t="s">
        <v>286</v>
      </c>
      <c r="I22" s="47" t="s">
        <v>287</v>
      </c>
      <c r="J22" s="47" t="s">
        <v>288</v>
      </c>
      <c r="K22" s="47" t="s">
        <v>287</v>
      </c>
      <c r="L22" s="47" t="s">
        <v>288</v>
      </c>
      <c r="M22" s="47" t="s">
        <v>288</v>
      </c>
      <c r="N22" s="2">
        <f t="shared" si="0"/>
        <v>37.5</v>
      </c>
    </row>
    <row r="23" spans="1:14" ht="12.75" customHeight="1">
      <c r="A23" s="4">
        <v>20</v>
      </c>
      <c r="B23" s="4" t="s">
        <v>26</v>
      </c>
      <c r="C23" s="4"/>
      <c r="D23" s="5">
        <v>100</v>
      </c>
      <c r="E23" s="5">
        <v>30</v>
      </c>
      <c r="F23" s="5">
        <v>70</v>
      </c>
      <c r="G23" s="5">
        <v>50</v>
      </c>
      <c r="H23" s="47" t="s">
        <v>286</v>
      </c>
      <c r="I23" s="47" t="s">
        <v>289</v>
      </c>
      <c r="J23" s="47" t="s">
        <v>289</v>
      </c>
      <c r="K23" s="47" t="s">
        <v>287</v>
      </c>
      <c r="L23" s="47" t="s">
        <v>289</v>
      </c>
      <c r="M23" s="47" t="s">
        <v>290</v>
      </c>
      <c r="N23" s="2">
        <f t="shared" si="0"/>
        <v>62.5</v>
      </c>
    </row>
    <row r="24" spans="1:14" ht="12.75" customHeight="1">
      <c r="A24" s="4">
        <v>21</v>
      </c>
      <c r="B24" s="4" t="s">
        <v>27</v>
      </c>
      <c r="C24" s="4"/>
      <c r="D24" s="5">
        <v>40</v>
      </c>
      <c r="E24" s="5">
        <v>20</v>
      </c>
      <c r="F24" s="5">
        <v>15</v>
      </c>
      <c r="G24" s="5">
        <v>50</v>
      </c>
      <c r="H24" s="47" t="s">
        <v>286</v>
      </c>
      <c r="I24" s="47" t="s">
        <v>287</v>
      </c>
      <c r="J24" s="47" t="s">
        <v>288</v>
      </c>
      <c r="K24" s="47" t="s">
        <v>287</v>
      </c>
      <c r="L24" s="47" t="s">
        <v>288</v>
      </c>
      <c r="M24" s="47" t="s">
        <v>288</v>
      </c>
      <c r="N24" s="2">
        <f t="shared" si="0"/>
        <v>31.25</v>
      </c>
    </row>
    <row r="25" spans="1:14" ht="12.75" customHeight="1">
      <c r="A25" s="4">
        <v>22</v>
      </c>
      <c r="B25" s="4" t="s">
        <v>28</v>
      </c>
      <c r="C25" s="4"/>
      <c r="D25" s="5">
        <v>20</v>
      </c>
      <c r="E25" s="5">
        <v>10</v>
      </c>
      <c r="F25" s="5">
        <v>80</v>
      </c>
      <c r="G25" s="5">
        <v>70</v>
      </c>
      <c r="H25" s="47" t="s">
        <v>286</v>
      </c>
      <c r="I25" s="47" t="s">
        <v>287</v>
      </c>
      <c r="J25" s="47" t="s">
        <v>288</v>
      </c>
      <c r="K25" s="47" t="s">
        <v>287</v>
      </c>
      <c r="L25" s="47" t="s">
        <v>288</v>
      </c>
      <c r="M25" s="47" t="s">
        <v>288</v>
      </c>
      <c r="N25" s="2">
        <f t="shared" si="0"/>
        <v>45</v>
      </c>
    </row>
    <row r="26" spans="1:14" ht="12.75" customHeight="1">
      <c r="A26" s="4">
        <v>23</v>
      </c>
      <c r="B26" s="4" t="s">
        <v>29</v>
      </c>
      <c r="C26" s="4"/>
      <c r="D26" s="5">
        <v>60</v>
      </c>
      <c r="E26" s="5">
        <v>40</v>
      </c>
      <c r="F26" s="5">
        <v>100</v>
      </c>
      <c r="G26" s="5">
        <v>90</v>
      </c>
      <c r="H26" s="47" t="s">
        <v>286</v>
      </c>
      <c r="I26" s="47" t="s">
        <v>287</v>
      </c>
      <c r="J26" s="47" t="s">
        <v>288</v>
      </c>
      <c r="K26" s="47" t="s">
        <v>287</v>
      </c>
      <c r="L26" s="47" t="s">
        <v>288</v>
      </c>
      <c r="M26" s="47" t="s">
        <v>288</v>
      </c>
      <c r="N26" s="2">
        <f t="shared" si="0"/>
        <v>72.5</v>
      </c>
    </row>
    <row r="27" spans="1:14" ht="12.75" customHeight="1">
      <c r="A27" s="4">
        <v>24</v>
      </c>
      <c r="B27" s="4" t="s">
        <v>30</v>
      </c>
      <c r="C27" s="4"/>
      <c r="D27" s="5">
        <v>30</v>
      </c>
      <c r="E27" s="5">
        <v>40</v>
      </c>
      <c r="F27" s="5">
        <v>35</v>
      </c>
      <c r="G27" s="5">
        <v>60</v>
      </c>
      <c r="H27" s="47" t="s">
        <v>286</v>
      </c>
      <c r="I27" s="47" t="s">
        <v>287</v>
      </c>
      <c r="J27" s="47" t="s">
        <v>288</v>
      </c>
      <c r="K27" s="47" t="s">
        <v>287</v>
      </c>
      <c r="L27" s="47" t="s">
        <v>288</v>
      </c>
      <c r="M27" s="47" t="s">
        <v>288</v>
      </c>
      <c r="N27" s="2">
        <f t="shared" si="0"/>
        <v>41.25</v>
      </c>
    </row>
    <row r="28" spans="1:14" ht="12.75" customHeight="1">
      <c r="A28" s="4">
        <v>25</v>
      </c>
      <c r="B28" s="4" t="s">
        <v>31</v>
      </c>
      <c r="C28" s="4"/>
      <c r="D28" s="5">
        <v>40</v>
      </c>
      <c r="E28" s="5">
        <v>100</v>
      </c>
      <c r="F28" s="5">
        <v>75</v>
      </c>
      <c r="G28" s="5">
        <v>80</v>
      </c>
      <c r="H28" s="47" t="s">
        <v>286</v>
      </c>
      <c r="I28" s="47" t="s">
        <v>289</v>
      </c>
      <c r="J28" s="47" t="s">
        <v>289</v>
      </c>
      <c r="K28" s="47" t="s">
        <v>287</v>
      </c>
      <c r="L28" s="47" t="s">
        <v>289</v>
      </c>
      <c r="M28" s="47" t="s">
        <v>290</v>
      </c>
      <c r="N28" s="2">
        <f t="shared" si="0"/>
        <v>73.75</v>
      </c>
    </row>
    <row r="29" spans="1:14" ht="12.75" customHeight="1">
      <c r="A29" s="4">
        <v>26</v>
      </c>
      <c r="B29" s="4" t="s">
        <v>32</v>
      </c>
      <c r="C29" s="4"/>
      <c r="D29" s="5">
        <v>20</v>
      </c>
      <c r="E29" s="5">
        <v>30</v>
      </c>
      <c r="F29" s="5">
        <v>10</v>
      </c>
      <c r="G29" s="5">
        <v>40</v>
      </c>
      <c r="H29" s="47" t="s">
        <v>286</v>
      </c>
      <c r="I29" s="47" t="s">
        <v>287</v>
      </c>
      <c r="J29" s="47" t="s">
        <v>288</v>
      </c>
      <c r="K29" s="47" t="s">
        <v>287</v>
      </c>
      <c r="L29" s="47" t="s">
        <v>288</v>
      </c>
      <c r="M29" s="47" t="s">
        <v>288</v>
      </c>
      <c r="N29" s="2">
        <f t="shared" si="0"/>
        <v>25</v>
      </c>
    </row>
    <row r="30" spans="1:14" ht="12.75" customHeight="1">
      <c r="A30" s="4">
        <v>27</v>
      </c>
      <c r="B30" s="4" t="s">
        <v>33</v>
      </c>
      <c r="C30" s="4"/>
      <c r="D30" s="5">
        <v>10</v>
      </c>
      <c r="E30" s="5">
        <v>30</v>
      </c>
      <c r="F30" s="5">
        <v>10</v>
      </c>
      <c r="G30" s="5">
        <v>10</v>
      </c>
      <c r="H30" s="47" t="s">
        <v>286</v>
      </c>
      <c r="I30" s="47" t="s">
        <v>287</v>
      </c>
      <c r="J30" s="47" t="s">
        <v>288</v>
      </c>
      <c r="K30" s="47" t="s">
        <v>287</v>
      </c>
      <c r="L30" s="47" t="s">
        <v>288</v>
      </c>
      <c r="M30" s="47" t="s">
        <v>288</v>
      </c>
      <c r="N30" s="2">
        <f t="shared" si="0"/>
        <v>15</v>
      </c>
    </row>
    <row r="31" spans="1:14" ht="12.75" customHeight="1">
      <c r="A31" s="4">
        <v>28</v>
      </c>
      <c r="B31" s="4" t="s">
        <v>34</v>
      </c>
      <c r="C31" s="4"/>
      <c r="D31" s="5">
        <v>100</v>
      </c>
      <c r="E31" s="5">
        <v>20</v>
      </c>
      <c r="F31" s="5">
        <v>100</v>
      </c>
      <c r="G31" s="5">
        <v>60</v>
      </c>
      <c r="H31" s="5" t="s">
        <v>291</v>
      </c>
      <c r="I31" s="5" t="s">
        <v>289</v>
      </c>
      <c r="J31" s="5" t="s">
        <v>286</v>
      </c>
      <c r="K31" s="5" t="s">
        <v>289</v>
      </c>
      <c r="L31" s="5" t="s">
        <v>292</v>
      </c>
      <c r="M31" s="5" t="s">
        <v>291</v>
      </c>
      <c r="N31" s="2">
        <f t="shared" si="0"/>
        <v>70</v>
      </c>
    </row>
    <row r="32" spans="1:14" ht="12.75" customHeight="1">
      <c r="A32" s="4">
        <v>29</v>
      </c>
      <c r="B32" s="4" t="s">
        <v>35</v>
      </c>
      <c r="C32" s="4"/>
      <c r="D32" s="5">
        <v>60</v>
      </c>
      <c r="E32" s="5">
        <v>100</v>
      </c>
      <c r="F32" s="5">
        <v>90</v>
      </c>
      <c r="G32" s="5">
        <v>70</v>
      </c>
      <c r="H32" s="47" t="s">
        <v>286</v>
      </c>
      <c r="I32" s="47" t="s">
        <v>287</v>
      </c>
      <c r="J32" s="47" t="s">
        <v>288</v>
      </c>
      <c r="K32" s="47" t="s">
        <v>287</v>
      </c>
      <c r="L32" s="47" t="s">
        <v>288</v>
      </c>
      <c r="M32" s="47" t="s">
        <v>288</v>
      </c>
      <c r="N32" s="2">
        <f t="shared" si="0"/>
        <v>80</v>
      </c>
    </row>
    <row r="33" spans="1:14" ht="14.25" customHeight="1">
      <c r="A33" s="4">
        <v>30</v>
      </c>
      <c r="B33" s="4" t="s">
        <v>36</v>
      </c>
      <c r="C33" s="4"/>
      <c r="D33" s="5">
        <v>100</v>
      </c>
      <c r="E33" s="5">
        <v>30</v>
      </c>
      <c r="F33" s="5">
        <v>55</v>
      </c>
      <c r="G33" s="5">
        <v>50</v>
      </c>
      <c r="H33" s="47" t="s">
        <v>286</v>
      </c>
      <c r="I33" s="47" t="s">
        <v>287</v>
      </c>
      <c r="J33" s="47" t="s">
        <v>288</v>
      </c>
      <c r="K33" s="47" t="s">
        <v>287</v>
      </c>
      <c r="L33" s="47" t="s">
        <v>288</v>
      </c>
      <c r="M33" s="47" t="s">
        <v>288</v>
      </c>
      <c r="N33" s="2">
        <f t="shared" si="0"/>
        <v>58.75</v>
      </c>
    </row>
    <row r="34" spans="1:14" ht="12.75" customHeight="1">
      <c r="A34" s="4">
        <v>31</v>
      </c>
      <c r="B34" s="4" t="s">
        <v>37</v>
      </c>
      <c r="C34" s="4"/>
      <c r="D34" s="5">
        <v>20</v>
      </c>
      <c r="E34" s="5">
        <v>20</v>
      </c>
      <c r="F34" s="5">
        <v>75</v>
      </c>
      <c r="G34" s="5">
        <v>50</v>
      </c>
      <c r="H34" s="47" t="s">
        <v>286</v>
      </c>
      <c r="I34" s="47" t="s">
        <v>287</v>
      </c>
      <c r="J34" s="47" t="s">
        <v>288</v>
      </c>
      <c r="K34" s="47" t="s">
        <v>287</v>
      </c>
      <c r="L34" s="47" t="s">
        <v>288</v>
      </c>
      <c r="M34" s="47" t="s">
        <v>288</v>
      </c>
      <c r="N34" s="2">
        <f t="shared" si="0"/>
        <v>41.25</v>
      </c>
    </row>
    <row r="35" spans="1:14" ht="12.75" customHeight="1">
      <c r="A35" s="4">
        <v>32</v>
      </c>
      <c r="B35" s="4" t="s">
        <v>38</v>
      </c>
      <c r="C35" s="4"/>
      <c r="D35" s="5">
        <v>10</v>
      </c>
      <c r="E35" s="5">
        <v>70</v>
      </c>
      <c r="F35" s="5">
        <v>75</v>
      </c>
      <c r="G35" s="5">
        <v>50</v>
      </c>
      <c r="H35" s="47" t="s">
        <v>286</v>
      </c>
      <c r="I35" s="47" t="s">
        <v>287</v>
      </c>
      <c r="J35" s="47" t="s">
        <v>288</v>
      </c>
      <c r="K35" s="47" t="s">
        <v>287</v>
      </c>
      <c r="L35" s="47" t="s">
        <v>288</v>
      </c>
      <c r="M35" s="47" t="s">
        <v>288</v>
      </c>
      <c r="N35" s="2">
        <f t="shared" si="0"/>
        <v>51.25</v>
      </c>
    </row>
    <row r="36" spans="1:14" ht="12.75" customHeight="1">
      <c r="A36" s="4">
        <v>33</v>
      </c>
      <c r="B36" s="4" t="s">
        <v>39</v>
      </c>
      <c r="C36" s="4"/>
      <c r="D36" s="5">
        <v>10</v>
      </c>
      <c r="E36" s="5">
        <v>10</v>
      </c>
      <c r="F36" s="5">
        <v>10</v>
      </c>
      <c r="G36" s="5">
        <v>10</v>
      </c>
      <c r="H36" s="47" t="s">
        <v>286</v>
      </c>
      <c r="I36" s="47" t="s">
        <v>287</v>
      </c>
      <c r="J36" s="47" t="s">
        <v>288</v>
      </c>
      <c r="K36" s="47" t="s">
        <v>287</v>
      </c>
      <c r="L36" s="47" t="s">
        <v>288</v>
      </c>
      <c r="M36" s="47" t="s">
        <v>288</v>
      </c>
      <c r="N36" s="2">
        <f t="shared" si="0"/>
        <v>10</v>
      </c>
    </row>
    <row r="37" spans="1:14" ht="14.25" customHeight="1">
      <c r="A37" s="4">
        <v>34</v>
      </c>
      <c r="B37" s="4" t="s">
        <v>40</v>
      </c>
      <c r="C37" s="4"/>
      <c r="D37" s="5">
        <v>40</v>
      </c>
      <c r="E37" s="5">
        <v>30</v>
      </c>
      <c r="F37" s="5">
        <v>10</v>
      </c>
      <c r="G37" s="5">
        <v>10</v>
      </c>
      <c r="H37" s="47" t="s">
        <v>286</v>
      </c>
      <c r="I37" s="47" t="s">
        <v>287</v>
      </c>
      <c r="J37" s="47" t="s">
        <v>288</v>
      </c>
      <c r="K37" s="47" t="s">
        <v>287</v>
      </c>
      <c r="L37" s="47" t="s">
        <v>288</v>
      </c>
      <c r="M37" s="47" t="s">
        <v>288</v>
      </c>
      <c r="N37" s="2">
        <f t="shared" si="0"/>
        <v>22.5</v>
      </c>
    </row>
    <row r="38" spans="1:14" ht="12.75" customHeight="1">
      <c r="A38" s="4">
        <v>35</v>
      </c>
      <c r="B38" s="4" t="s">
        <v>41</v>
      </c>
      <c r="C38" s="4"/>
      <c r="D38" s="5">
        <v>60</v>
      </c>
      <c r="E38" s="5">
        <v>30</v>
      </c>
      <c r="F38" s="5">
        <v>70</v>
      </c>
      <c r="G38" s="5">
        <v>40</v>
      </c>
      <c r="H38" s="47" t="s">
        <v>286</v>
      </c>
      <c r="I38" s="47" t="s">
        <v>289</v>
      </c>
      <c r="J38" s="47" t="s">
        <v>289</v>
      </c>
      <c r="K38" s="47" t="s">
        <v>287</v>
      </c>
      <c r="L38" s="47" t="s">
        <v>289</v>
      </c>
      <c r="M38" s="47" t="s">
        <v>290</v>
      </c>
      <c r="N38" s="2">
        <f t="shared" si="0"/>
        <v>50</v>
      </c>
    </row>
    <row r="39" spans="1:14" ht="12" customHeight="1">
      <c r="A39" s="4">
        <v>36</v>
      </c>
      <c r="B39" s="4" t="s">
        <v>42</v>
      </c>
      <c r="C39" s="4"/>
      <c r="D39" s="5">
        <v>10</v>
      </c>
      <c r="E39" s="5">
        <v>30</v>
      </c>
      <c r="F39" s="5">
        <v>25</v>
      </c>
      <c r="G39" s="5">
        <v>60</v>
      </c>
      <c r="H39" s="47" t="s">
        <v>286</v>
      </c>
      <c r="I39" s="47" t="s">
        <v>287</v>
      </c>
      <c r="J39" s="47" t="s">
        <v>288</v>
      </c>
      <c r="K39" s="47" t="s">
        <v>287</v>
      </c>
      <c r="L39" s="47" t="s">
        <v>288</v>
      </c>
      <c r="M39" s="47" t="s">
        <v>288</v>
      </c>
      <c r="N39" s="2">
        <f t="shared" si="0"/>
        <v>31.25</v>
      </c>
    </row>
    <row r="40" spans="1:14" ht="12.75" customHeight="1">
      <c r="A40" s="4">
        <v>37</v>
      </c>
      <c r="B40" s="4" t="s">
        <v>43</v>
      </c>
      <c r="C40" s="4"/>
      <c r="D40" s="5">
        <v>40</v>
      </c>
      <c r="E40" s="5">
        <v>100</v>
      </c>
      <c r="F40" s="5">
        <v>100</v>
      </c>
      <c r="G40" s="5">
        <v>80</v>
      </c>
      <c r="H40" s="5" t="s">
        <v>291</v>
      </c>
      <c r="I40" s="5" t="s">
        <v>289</v>
      </c>
      <c r="J40" s="5" t="s">
        <v>286</v>
      </c>
      <c r="K40" s="5" t="s">
        <v>289</v>
      </c>
      <c r="L40" s="5" t="s">
        <v>292</v>
      </c>
      <c r="M40" s="5" t="s">
        <v>291</v>
      </c>
      <c r="N40" s="2">
        <f t="shared" si="0"/>
        <v>80</v>
      </c>
    </row>
    <row r="41" spans="1:14" ht="12.75" customHeight="1">
      <c r="A41" s="4">
        <v>38</v>
      </c>
      <c r="B41" s="4" t="s">
        <v>44</v>
      </c>
      <c r="C41" s="4"/>
      <c r="D41" s="5">
        <v>100</v>
      </c>
      <c r="E41" s="5">
        <v>100</v>
      </c>
      <c r="F41" s="5">
        <v>100</v>
      </c>
      <c r="G41" s="5">
        <v>100</v>
      </c>
      <c r="H41" s="5" t="s">
        <v>291</v>
      </c>
      <c r="I41" s="5" t="s">
        <v>289</v>
      </c>
      <c r="J41" s="5" t="s">
        <v>286</v>
      </c>
      <c r="K41" s="5" t="s">
        <v>289</v>
      </c>
      <c r="L41" s="5" t="s">
        <v>292</v>
      </c>
      <c r="M41" s="5" t="s">
        <v>291</v>
      </c>
      <c r="N41" s="2">
        <f t="shared" si="0"/>
        <v>100</v>
      </c>
    </row>
    <row r="42" spans="1:14" ht="12.75" customHeight="1">
      <c r="A42" s="4">
        <v>39</v>
      </c>
      <c r="B42" s="6" t="s">
        <v>45</v>
      </c>
      <c r="C42" s="6"/>
      <c r="D42" s="5">
        <v>10</v>
      </c>
      <c r="E42" s="5"/>
      <c r="F42" s="5"/>
      <c r="G42" s="5"/>
      <c r="H42" s="5"/>
      <c r="I42" s="5"/>
      <c r="J42" s="5"/>
      <c r="K42" s="5"/>
      <c r="L42" s="5"/>
      <c r="M42" s="5"/>
      <c r="N42" s="2">
        <f t="shared" si="0"/>
        <v>2.5</v>
      </c>
    </row>
    <row r="43" spans="1:14" ht="12" customHeight="1">
      <c r="A43" s="4">
        <v>40</v>
      </c>
      <c r="B43" s="4" t="s">
        <v>46</v>
      </c>
      <c r="C43" s="4"/>
      <c r="D43" s="5">
        <v>100</v>
      </c>
      <c r="E43" s="5">
        <v>100</v>
      </c>
      <c r="F43" s="5">
        <v>80</v>
      </c>
      <c r="G43" s="5">
        <v>100</v>
      </c>
      <c r="H43" s="5" t="s">
        <v>291</v>
      </c>
      <c r="I43" s="5" t="s">
        <v>289</v>
      </c>
      <c r="J43" s="5" t="s">
        <v>286</v>
      </c>
      <c r="K43" s="5" t="s">
        <v>289</v>
      </c>
      <c r="L43" s="5" t="s">
        <v>292</v>
      </c>
      <c r="M43" s="5" t="s">
        <v>291</v>
      </c>
      <c r="N43" s="2">
        <f t="shared" si="0"/>
        <v>95</v>
      </c>
    </row>
    <row r="44" spans="1:14" ht="12.75" customHeight="1">
      <c r="A44" s="4">
        <v>41</v>
      </c>
      <c r="B44" s="4" t="s">
        <v>47</v>
      </c>
      <c r="C44" s="4"/>
      <c r="D44" s="5">
        <v>100</v>
      </c>
      <c r="E44" s="5">
        <v>100</v>
      </c>
      <c r="F44" s="5">
        <v>100</v>
      </c>
      <c r="G44" s="5">
        <v>100</v>
      </c>
      <c r="H44" s="5" t="s">
        <v>291</v>
      </c>
      <c r="I44" s="5" t="s">
        <v>289</v>
      </c>
      <c r="J44" s="5" t="s">
        <v>286</v>
      </c>
      <c r="K44" s="5" t="s">
        <v>289</v>
      </c>
      <c r="L44" s="5" t="s">
        <v>292</v>
      </c>
      <c r="M44" s="5" t="s">
        <v>291</v>
      </c>
      <c r="N44" s="2">
        <f t="shared" si="0"/>
        <v>100</v>
      </c>
    </row>
    <row r="45" spans="1:14" ht="1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</sheetData>
  <sheetProtection/>
  <mergeCells count="2">
    <mergeCell ref="D2:G2"/>
    <mergeCell ref="H2:M2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44"/>
  <sheetViews>
    <sheetView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12" sqref="O12"/>
    </sheetView>
  </sheetViews>
  <sheetFormatPr defaultColWidth="9.140625" defaultRowHeight="12.75"/>
  <cols>
    <col min="1" max="1" width="3.7109375" style="0" customWidth="1"/>
    <col min="2" max="2" width="30.140625" style="0" bestFit="1" customWidth="1"/>
    <col min="3" max="4" width="9.140625" style="0" customWidth="1"/>
    <col min="5" max="5" width="16.140625" style="0" customWidth="1"/>
    <col min="6" max="6" width="15.421875" style="0" customWidth="1"/>
    <col min="7" max="13" width="17.57421875" style="0" customWidth="1"/>
  </cols>
  <sheetData>
    <row r="1" spans="4:14" ht="12.75">
      <c r="D1" s="80" t="s">
        <v>293</v>
      </c>
      <c r="E1" s="80"/>
      <c r="F1" s="80"/>
      <c r="G1" s="80"/>
      <c r="H1" s="77" t="s">
        <v>279</v>
      </c>
      <c r="I1" s="77"/>
      <c r="J1" s="77"/>
      <c r="K1" s="77"/>
      <c r="L1" s="77"/>
      <c r="M1" s="77"/>
      <c r="N1" s="29"/>
    </row>
    <row r="2" spans="1:14" ht="12.75">
      <c r="A2" s="21" t="s">
        <v>48</v>
      </c>
      <c r="B2" s="21" t="s">
        <v>49</v>
      </c>
      <c r="C2" s="69" t="s">
        <v>223</v>
      </c>
      <c r="D2" s="45" t="s">
        <v>224</v>
      </c>
      <c r="E2" s="45" t="s">
        <v>4</v>
      </c>
      <c r="F2" s="45" t="s">
        <v>227</v>
      </c>
      <c r="G2" s="45" t="s">
        <v>226</v>
      </c>
      <c r="H2" s="49" t="s">
        <v>280</v>
      </c>
      <c r="I2" s="49" t="s">
        <v>281</v>
      </c>
      <c r="J2" s="49" t="s">
        <v>285</v>
      </c>
      <c r="K2" s="49" t="s">
        <v>282</v>
      </c>
      <c r="L2" s="49" t="s">
        <v>283</v>
      </c>
      <c r="M2" s="49" t="s">
        <v>284</v>
      </c>
      <c r="N2" s="71" t="s">
        <v>6</v>
      </c>
    </row>
    <row r="3" spans="1:14" ht="12.75">
      <c r="A3" s="26">
        <v>1</v>
      </c>
      <c r="B3" s="23" t="s">
        <v>50</v>
      </c>
      <c r="C3" s="70"/>
      <c r="D3" s="66">
        <v>10</v>
      </c>
      <c r="E3" s="66">
        <v>70</v>
      </c>
      <c r="F3" s="66">
        <v>70</v>
      </c>
      <c r="G3" s="66">
        <v>20</v>
      </c>
      <c r="H3" s="50" t="s">
        <v>286</v>
      </c>
      <c r="I3" s="50" t="s">
        <v>287</v>
      </c>
      <c r="J3" s="50" t="s">
        <v>288</v>
      </c>
      <c r="K3" s="50" t="s">
        <v>287</v>
      </c>
      <c r="L3" s="50" t="s">
        <v>288</v>
      </c>
      <c r="M3" s="50" t="s">
        <v>288</v>
      </c>
      <c r="N3" s="45">
        <f>(D3+E3+F3+G3)/4</f>
        <v>42.5</v>
      </c>
    </row>
    <row r="4" spans="1:14" ht="12.75">
      <c r="A4" s="26">
        <v>2</v>
      </c>
      <c r="B4" s="23" t="s">
        <v>51</v>
      </c>
      <c r="C4" s="70"/>
      <c r="D4" s="66">
        <v>70</v>
      </c>
      <c r="E4" s="66">
        <v>60</v>
      </c>
      <c r="F4" s="66">
        <v>70</v>
      </c>
      <c r="G4" s="66">
        <v>20</v>
      </c>
      <c r="H4" s="50" t="s">
        <v>286</v>
      </c>
      <c r="I4" s="50" t="s">
        <v>287</v>
      </c>
      <c r="J4" s="50" t="s">
        <v>288</v>
      </c>
      <c r="K4" s="50" t="s">
        <v>287</v>
      </c>
      <c r="L4" s="50" t="s">
        <v>288</v>
      </c>
      <c r="M4" s="50" t="s">
        <v>288</v>
      </c>
      <c r="N4" s="45">
        <f aca="true" t="shared" si="0" ref="N4:N43">(D4+E4+F4+G4)/4</f>
        <v>55</v>
      </c>
    </row>
    <row r="5" spans="1:14" ht="12.75">
      <c r="A5" s="26">
        <v>3</v>
      </c>
      <c r="B5" s="23" t="s">
        <v>52</v>
      </c>
      <c r="C5" s="70"/>
      <c r="D5" s="66">
        <v>10</v>
      </c>
      <c r="E5" s="66">
        <v>80</v>
      </c>
      <c r="F5" s="66">
        <v>90</v>
      </c>
      <c r="G5" s="66">
        <v>90</v>
      </c>
      <c r="H5" s="50" t="s">
        <v>286</v>
      </c>
      <c r="I5" s="50" t="s">
        <v>287</v>
      </c>
      <c r="J5" s="50" t="s">
        <v>288</v>
      </c>
      <c r="K5" s="50" t="s">
        <v>287</v>
      </c>
      <c r="L5" s="50" t="s">
        <v>288</v>
      </c>
      <c r="M5" s="50" t="s">
        <v>288</v>
      </c>
      <c r="N5" s="45">
        <f t="shared" si="0"/>
        <v>67.5</v>
      </c>
    </row>
    <row r="6" spans="1:14" ht="12.75">
      <c r="A6" s="26">
        <v>4</v>
      </c>
      <c r="B6" s="23" t="s">
        <v>53</v>
      </c>
      <c r="C6" s="70"/>
      <c r="D6" s="66">
        <v>10</v>
      </c>
      <c r="E6" s="66">
        <v>100</v>
      </c>
      <c r="F6" s="66">
        <v>90</v>
      </c>
      <c r="G6" s="66">
        <v>90</v>
      </c>
      <c r="H6" s="50" t="s">
        <v>291</v>
      </c>
      <c r="I6" s="50" t="s">
        <v>289</v>
      </c>
      <c r="J6" s="50" t="s">
        <v>286</v>
      </c>
      <c r="K6" s="50" t="s">
        <v>289</v>
      </c>
      <c r="L6" s="50" t="s">
        <v>292</v>
      </c>
      <c r="M6" s="50" t="s">
        <v>291</v>
      </c>
      <c r="N6" s="45">
        <f t="shared" si="0"/>
        <v>72.5</v>
      </c>
    </row>
    <row r="7" spans="1:14" ht="12.75">
      <c r="A7" s="26">
        <v>5</v>
      </c>
      <c r="B7" s="23" t="s">
        <v>54</v>
      </c>
      <c r="C7" s="70"/>
      <c r="D7" s="66">
        <v>50</v>
      </c>
      <c r="E7" s="66">
        <v>100</v>
      </c>
      <c r="F7" s="66">
        <v>90</v>
      </c>
      <c r="G7" s="66">
        <v>20</v>
      </c>
      <c r="H7" s="50" t="s">
        <v>286</v>
      </c>
      <c r="I7" s="50" t="s">
        <v>287</v>
      </c>
      <c r="J7" s="50" t="s">
        <v>288</v>
      </c>
      <c r="K7" s="50" t="s">
        <v>287</v>
      </c>
      <c r="L7" s="50" t="s">
        <v>288</v>
      </c>
      <c r="M7" s="50" t="s">
        <v>288</v>
      </c>
      <c r="N7" s="45">
        <f t="shared" si="0"/>
        <v>65</v>
      </c>
    </row>
    <row r="8" spans="1:14" ht="12.75">
      <c r="A8" s="26">
        <v>6</v>
      </c>
      <c r="B8" s="23" t="s">
        <v>56</v>
      </c>
      <c r="C8" s="70"/>
      <c r="D8" s="66">
        <v>100</v>
      </c>
      <c r="E8" s="66">
        <v>60</v>
      </c>
      <c r="F8" s="66">
        <v>70</v>
      </c>
      <c r="G8" s="66">
        <v>100</v>
      </c>
      <c r="H8" s="50" t="s">
        <v>286</v>
      </c>
      <c r="I8" s="50" t="s">
        <v>289</v>
      </c>
      <c r="J8" s="50" t="s">
        <v>289</v>
      </c>
      <c r="K8" s="50" t="s">
        <v>287</v>
      </c>
      <c r="L8" s="50" t="s">
        <v>289</v>
      </c>
      <c r="M8" s="50" t="s">
        <v>290</v>
      </c>
      <c r="N8" s="45">
        <f t="shared" si="0"/>
        <v>82.5</v>
      </c>
    </row>
    <row r="9" spans="1:14" ht="12.75">
      <c r="A9" s="26">
        <v>7</v>
      </c>
      <c r="B9" s="23" t="s">
        <v>57</v>
      </c>
      <c r="C9" s="70"/>
      <c r="D9" s="66">
        <v>80</v>
      </c>
      <c r="E9" s="66">
        <v>90</v>
      </c>
      <c r="F9" s="66">
        <v>80</v>
      </c>
      <c r="G9" s="66">
        <v>100</v>
      </c>
      <c r="H9" s="50" t="s">
        <v>291</v>
      </c>
      <c r="I9" s="50" t="s">
        <v>289</v>
      </c>
      <c r="J9" s="50" t="s">
        <v>286</v>
      </c>
      <c r="K9" s="50" t="s">
        <v>289</v>
      </c>
      <c r="L9" s="50" t="s">
        <v>292</v>
      </c>
      <c r="M9" s="50" t="s">
        <v>291</v>
      </c>
      <c r="N9" s="45">
        <f t="shared" si="0"/>
        <v>87.5</v>
      </c>
    </row>
    <row r="10" spans="1:14" ht="12.75">
      <c r="A10" s="26">
        <v>8</v>
      </c>
      <c r="B10" s="23" t="s">
        <v>58</v>
      </c>
      <c r="C10" s="70"/>
      <c r="D10" s="66">
        <v>10</v>
      </c>
      <c r="E10" s="66">
        <v>30</v>
      </c>
      <c r="F10" s="66">
        <v>50</v>
      </c>
      <c r="G10" s="66">
        <v>10</v>
      </c>
      <c r="H10" s="50" t="s">
        <v>286</v>
      </c>
      <c r="I10" s="50" t="s">
        <v>287</v>
      </c>
      <c r="J10" s="50" t="s">
        <v>288</v>
      </c>
      <c r="K10" s="50" t="s">
        <v>287</v>
      </c>
      <c r="L10" s="50" t="s">
        <v>288</v>
      </c>
      <c r="M10" s="50" t="s">
        <v>288</v>
      </c>
      <c r="N10" s="45">
        <f t="shared" si="0"/>
        <v>25</v>
      </c>
    </row>
    <row r="11" spans="1:14" ht="12.75">
      <c r="A11" s="26">
        <v>9</v>
      </c>
      <c r="B11" s="23" t="s">
        <v>59</v>
      </c>
      <c r="C11" s="70"/>
      <c r="D11" s="66">
        <v>50</v>
      </c>
      <c r="E11" s="66">
        <v>80</v>
      </c>
      <c r="F11" s="66">
        <v>70</v>
      </c>
      <c r="G11" s="66">
        <v>10</v>
      </c>
      <c r="H11" s="50" t="s">
        <v>286</v>
      </c>
      <c r="I11" s="50" t="s">
        <v>287</v>
      </c>
      <c r="J11" s="50" t="s">
        <v>288</v>
      </c>
      <c r="K11" s="50" t="s">
        <v>287</v>
      </c>
      <c r="L11" s="50" t="s">
        <v>288</v>
      </c>
      <c r="M11" s="50" t="s">
        <v>288</v>
      </c>
      <c r="N11" s="45">
        <f t="shared" si="0"/>
        <v>52.5</v>
      </c>
    </row>
    <row r="12" spans="1:14" ht="12.75">
      <c r="A12" s="26">
        <v>10</v>
      </c>
      <c r="B12" s="23" t="s">
        <v>60</v>
      </c>
      <c r="C12" s="70"/>
      <c r="D12" s="66">
        <v>50</v>
      </c>
      <c r="E12" s="66">
        <v>70</v>
      </c>
      <c r="F12" s="66">
        <v>70</v>
      </c>
      <c r="G12" s="66">
        <v>10</v>
      </c>
      <c r="H12" s="50" t="s">
        <v>286</v>
      </c>
      <c r="I12" s="50" t="s">
        <v>287</v>
      </c>
      <c r="J12" s="50" t="s">
        <v>288</v>
      </c>
      <c r="K12" s="50" t="s">
        <v>287</v>
      </c>
      <c r="L12" s="50" t="s">
        <v>288</v>
      </c>
      <c r="M12" s="50" t="s">
        <v>288</v>
      </c>
      <c r="N12" s="45">
        <f t="shared" si="0"/>
        <v>50</v>
      </c>
    </row>
    <row r="13" spans="1:14" ht="12.75">
      <c r="A13" s="26">
        <v>11</v>
      </c>
      <c r="B13" s="23" t="s">
        <v>61</v>
      </c>
      <c r="C13" s="70"/>
      <c r="D13" s="66">
        <v>50</v>
      </c>
      <c r="E13" s="66">
        <v>100</v>
      </c>
      <c r="F13" s="66">
        <v>90</v>
      </c>
      <c r="G13" s="66">
        <v>90</v>
      </c>
      <c r="H13" s="50" t="s">
        <v>291</v>
      </c>
      <c r="I13" s="50" t="s">
        <v>289</v>
      </c>
      <c r="J13" s="50" t="s">
        <v>286</v>
      </c>
      <c r="K13" s="50" t="s">
        <v>289</v>
      </c>
      <c r="L13" s="50" t="s">
        <v>292</v>
      </c>
      <c r="M13" s="50" t="s">
        <v>291</v>
      </c>
      <c r="N13" s="45">
        <f t="shared" si="0"/>
        <v>82.5</v>
      </c>
    </row>
    <row r="14" spans="1:14" ht="12.75">
      <c r="A14" s="26">
        <v>12</v>
      </c>
      <c r="B14" s="23" t="s">
        <v>62</v>
      </c>
      <c r="C14" s="70"/>
      <c r="D14" s="66">
        <v>80</v>
      </c>
      <c r="E14" s="66">
        <v>100</v>
      </c>
      <c r="F14" s="66">
        <v>90</v>
      </c>
      <c r="G14" s="66">
        <v>100</v>
      </c>
      <c r="H14" s="50" t="s">
        <v>286</v>
      </c>
      <c r="I14" s="50" t="s">
        <v>287</v>
      </c>
      <c r="J14" s="50" t="s">
        <v>288</v>
      </c>
      <c r="K14" s="50" t="s">
        <v>287</v>
      </c>
      <c r="L14" s="50" t="s">
        <v>288</v>
      </c>
      <c r="M14" s="50" t="s">
        <v>288</v>
      </c>
      <c r="N14" s="45">
        <f t="shared" si="0"/>
        <v>92.5</v>
      </c>
    </row>
    <row r="15" spans="1:14" ht="12.75">
      <c r="A15" s="26">
        <v>13</v>
      </c>
      <c r="B15" s="23" t="s">
        <v>63</v>
      </c>
      <c r="C15" s="70"/>
      <c r="D15" s="66">
        <v>10</v>
      </c>
      <c r="E15" s="66">
        <v>60</v>
      </c>
      <c r="F15" s="66">
        <v>70</v>
      </c>
      <c r="G15" s="66">
        <v>20</v>
      </c>
      <c r="H15" s="50" t="s">
        <v>286</v>
      </c>
      <c r="I15" s="50" t="s">
        <v>287</v>
      </c>
      <c r="J15" s="50" t="s">
        <v>288</v>
      </c>
      <c r="K15" s="50" t="s">
        <v>287</v>
      </c>
      <c r="L15" s="50" t="s">
        <v>288</v>
      </c>
      <c r="M15" s="50" t="s">
        <v>288</v>
      </c>
      <c r="N15" s="45">
        <f t="shared" si="0"/>
        <v>40</v>
      </c>
    </row>
    <row r="16" spans="1:14" ht="12.75">
      <c r="A16" s="26">
        <v>14</v>
      </c>
      <c r="B16" s="23" t="s">
        <v>64</v>
      </c>
      <c r="C16" s="70"/>
      <c r="D16" s="66">
        <v>80</v>
      </c>
      <c r="E16" s="66">
        <v>100</v>
      </c>
      <c r="F16" s="66">
        <v>90</v>
      </c>
      <c r="G16" s="66">
        <v>10</v>
      </c>
      <c r="H16" s="50" t="s">
        <v>286</v>
      </c>
      <c r="I16" s="50" t="s">
        <v>289</v>
      </c>
      <c r="J16" s="50" t="s">
        <v>289</v>
      </c>
      <c r="K16" s="50" t="s">
        <v>287</v>
      </c>
      <c r="L16" s="50" t="s">
        <v>289</v>
      </c>
      <c r="M16" s="50" t="s">
        <v>290</v>
      </c>
      <c r="N16" s="45">
        <f t="shared" si="0"/>
        <v>70</v>
      </c>
    </row>
    <row r="17" spans="1:14" ht="12.75">
      <c r="A17" s="26">
        <v>15</v>
      </c>
      <c r="B17" s="23" t="s">
        <v>65</v>
      </c>
      <c r="C17" s="70"/>
      <c r="D17" s="66">
        <v>70</v>
      </c>
      <c r="E17" s="66">
        <v>60</v>
      </c>
      <c r="F17" s="66">
        <v>80</v>
      </c>
      <c r="G17" s="66">
        <v>10</v>
      </c>
      <c r="H17" s="50" t="s">
        <v>286</v>
      </c>
      <c r="I17" s="50" t="s">
        <v>287</v>
      </c>
      <c r="J17" s="50" t="s">
        <v>288</v>
      </c>
      <c r="K17" s="50" t="s">
        <v>287</v>
      </c>
      <c r="L17" s="50" t="s">
        <v>288</v>
      </c>
      <c r="M17" s="50" t="s">
        <v>288</v>
      </c>
      <c r="N17" s="45">
        <f t="shared" si="0"/>
        <v>55</v>
      </c>
    </row>
    <row r="18" spans="1:14" ht="12.75">
      <c r="A18" s="26">
        <v>16</v>
      </c>
      <c r="B18" s="23" t="s">
        <v>66</v>
      </c>
      <c r="C18" s="70"/>
      <c r="D18" s="66">
        <v>100</v>
      </c>
      <c r="E18" s="66">
        <v>100</v>
      </c>
      <c r="F18" s="66">
        <v>80</v>
      </c>
      <c r="G18" s="66">
        <v>10</v>
      </c>
      <c r="H18" s="50" t="s">
        <v>286</v>
      </c>
      <c r="I18" s="50" t="s">
        <v>287</v>
      </c>
      <c r="J18" s="50" t="s">
        <v>288</v>
      </c>
      <c r="K18" s="50" t="s">
        <v>287</v>
      </c>
      <c r="L18" s="50" t="s">
        <v>288</v>
      </c>
      <c r="M18" s="50" t="s">
        <v>288</v>
      </c>
      <c r="N18" s="45">
        <f t="shared" si="0"/>
        <v>72.5</v>
      </c>
    </row>
    <row r="19" spans="1:14" ht="12.75">
      <c r="A19" s="26">
        <v>17</v>
      </c>
      <c r="B19" s="23" t="s">
        <v>67</v>
      </c>
      <c r="C19" s="70"/>
      <c r="D19" s="66">
        <v>80</v>
      </c>
      <c r="E19" s="66">
        <v>80</v>
      </c>
      <c r="F19" s="66">
        <v>80</v>
      </c>
      <c r="G19" s="66">
        <v>10</v>
      </c>
      <c r="H19" s="50" t="s">
        <v>291</v>
      </c>
      <c r="I19" s="50" t="s">
        <v>289</v>
      </c>
      <c r="J19" s="50" t="s">
        <v>286</v>
      </c>
      <c r="K19" s="50" t="s">
        <v>289</v>
      </c>
      <c r="L19" s="50" t="s">
        <v>292</v>
      </c>
      <c r="M19" s="50" t="s">
        <v>291</v>
      </c>
      <c r="N19" s="45">
        <f t="shared" si="0"/>
        <v>62.5</v>
      </c>
    </row>
    <row r="20" spans="1:14" ht="12.75">
      <c r="A20" s="26">
        <v>18</v>
      </c>
      <c r="B20" s="23" t="s">
        <v>68</v>
      </c>
      <c r="C20" s="70"/>
      <c r="D20" s="66">
        <v>80</v>
      </c>
      <c r="E20" s="66">
        <v>100</v>
      </c>
      <c r="F20" s="66">
        <v>80</v>
      </c>
      <c r="G20" s="66">
        <v>80</v>
      </c>
      <c r="H20" s="50" t="s">
        <v>286</v>
      </c>
      <c r="I20" s="50" t="s">
        <v>287</v>
      </c>
      <c r="J20" s="50" t="s">
        <v>288</v>
      </c>
      <c r="K20" s="50" t="s">
        <v>287</v>
      </c>
      <c r="L20" s="50" t="s">
        <v>288</v>
      </c>
      <c r="M20" s="50" t="s">
        <v>288</v>
      </c>
      <c r="N20" s="45">
        <f t="shared" si="0"/>
        <v>85</v>
      </c>
    </row>
    <row r="21" spans="1:14" ht="12.75">
      <c r="A21" s="26">
        <v>19</v>
      </c>
      <c r="B21" s="23" t="s">
        <v>69</v>
      </c>
      <c r="C21" s="70"/>
      <c r="D21" s="66">
        <v>50</v>
      </c>
      <c r="E21" s="66">
        <v>10</v>
      </c>
      <c r="F21" s="66">
        <v>10</v>
      </c>
      <c r="G21" s="66">
        <v>20</v>
      </c>
      <c r="H21" s="50" t="s">
        <v>286</v>
      </c>
      <c r="I21" s="50" t="s">
        <v>287</v>
      </c>
      <c r="J21" s="50" t="s">
        <v>288</v>
      </c>
      <c r="K21" s="50" t="s">
        <v>287</v>
      </c>
      <c r="L21" s="50" t="s">
        <v>288</v>
      </c>
      <c r="M21" s="50" t="s">
        <v>288</v>
      </c>
      <c r="N21" s="45">
        <f t="shared" si="0"/>
        <v>22.5</v>
      </c>
    </row>
    <row r="22" spans="1:14" ht="12.75">
      <c r="A22" s="26">
        <v>20</v>
      </c>
      <c r="B22" s="23" t="s">
        <v>71</v>
      </c>
      <c r="C22" s="70"/>
      <c r="D22" s="66">
        <v>50</v>
      </c>
      <c r="E22" s="66">
        <v>100</v>
      </c>
      <c r="F22" s="66">
        <v>80</v>
      </c>
      <c r="G22" s="66">
        <v>20</v>
      </c>
      <c r="H22" s="50" t="s">
        <v>286</v>
      </c>
      <c r="I22" s="50" t="s">
        <v>287</v>
      </c>
      <c r="J22" s="50" t="s">
        <v>288</v>
      </c>
      <c r="K22" s="50" t="s">
        <v>287</v>
      </c>
      <c r="L22" s="50" t="s">
        <v>288</v>
      </c>
      <c r="M22" s="50" t="s">
        <v>288</v>
      </c>
      <c r="N22" s="45">
        <f t="shared" si="0"/>
        <v>62.5</v>
      </c>
    </row>
    <row r="23" spans="1:14" ht="12.75">
      <c r="A23" s="26">
        <v>21</v>
      </c>
      <c r="B23" s="23" t="s">
        <v>72</v>
      </c>
      <c r="C23" s="70"/>
      <c r="D23" s="66">
        <v>80</v>
      </c>
      <c r="E23" s="66">
        <v>100</v>
      </c>
      <c r="F23" s="66">
        <v>90</v>
      </c>
      <c r="G23" s="66">
        <v>10</v>
      </c>
      <c r="H23" s="50" t="s">
        <v>291</v>
      </c>
      <c r="I23" s="50" t="s">
        <v>289</v>
      </c>
      <c r="J23" s="50" t="s">
        <v>286</v>
      </c>
      <c r="K23" s="50" t="s">
        <v>289</v>
      </c>
      <c r="L23" s="50" t="s">
        <v>292</v>
      </c>
      <c r="M23" s="50" t="s">
        <v>291</v>
      </c>
      <c r="N23" s="45">
        <f t="shared" si="0"/>
        <v>70</v>
      </c>
    </row>
    <row r="24" spans="1:14" ht="12.75">
      <c r="A24" s="26">
        <v>22</v>
      </c>
      <c r="B24" s="23" t="s">
        <v>73</v>
      </c>
      <c r="C24" s="70"/>
      <c r="D24" s="66"/>
      <c r="E24" s="66"/>
      <c r="F24" s="66"/>
      <c r="G24" s="66"/>
      <c r="H24" s="37"/>
      <c r="I24" s="37"/>
      <c r="J24" s="37"/>
      <c r="K24" s="37"/>
      <c r="L24" s="37"/>
      <c r="M24" s="37"/>
      <c r="N24" s="45">
        <f t="shared" si="0"/>
        <v>0</v>
      </c>
    </row>
    <row r="25" spans="1:14" ht="12.75">
      <c r="A25" s="26">
        <v>23</v>
      </c>
      <c r="B25" s="23" t="s">
        <v>75</v>
      </c>
      <c r="C25" s="70"/>
      <c r="D25" s="66">
        <v>50</v>
      </c>
      <c r="E25" s="66">
        <v>30</v>
      </c>
      <c r="F25" s="66">
        <v>70</v>
      </c>
      <c r="G25" s="66">
        <v>10</v>
      </c>
      <c r="H25" s="50" t="s">
        <v>286</v>
      </c>
      <c r="I25" s="50" t="s">
        <v>287</v>
      </c>
      <c r="J25" s="50" t="s">
        <v>288</v>
      </c>
      <c r="K25" s="50" t="s">
        <v>287</v>
      </c>
      <c r="L25" s="50" t="s">
        <v>288</v>
      </c>
      <c r="M25" s="50" t="s">
        <v>288</v>
      </c>
      <c r="N25" s="45">
        <f t="shared" si="0"/>
        <v>40</v>
      </c>
    </row>
    <row r="26" spans="1:14" ht="12.75">
      <c r="A26" s="26">
        <v>24</v>
      </c>
      <c r="B26" s="23" t="s">
        <v>76</v>
      </c>
      <c r="C26" s="70"/>
      <c r="D26" s="66">
        <v>10</v>
      </c>
      <c r="E26" s="66">
        <v>10</v>
      </c>
      <c r="F26" s="66">
        <v>10</v>
      </c>
      <c r="G26" s="66">
        <v>10</v>
      </c>
      <c r="H26" s="50" t="s">
        <v>286</v>
      </c>
      <c r="I26" s="50" t="s">
        <v>287</v>
      </c>
      <c r="J26" s="50" t="s">
        <v>288</v>
      </c>
      <c r="K26" s="50" t="s">
        <v>287</v>
      </c>
      <c r="L26" s="50" t="s">
        <v>288</v>
      </c>
      <c r="M26" s="50" t="s">
        <v>288</v>
      </c>
      <c r="N26" s="45">
        <f t="shared" si="0"/>
        <v>10</v>
      </c>
    </row>
    <row r="27" spans="1:14" ht="12.75">
      <c r="A27" s="26">
        <v>25</v>
      </c>
      <c r="B27" s="23" t="s">
        <v>77</v>
      </c>
      <c r="C27" s="70"/>
      <c r="D27" s="66">
        <v>10</v>
      </c>
      <c r="E27" s="66">
        <v>10</v>
      </c>
      <c r="F27" s="66">
        <v>10</v>
      </c>
      <c r="G27" s="66">
        <v>10</v>
      </c>
      <c r="H27" s="50" t="s">
        <v>286</v>
      </c>
      <c r="I27" s="50" t="s">
        <v>287</v>
      </c>
      <c r="J27" s="50" t="s">
        <v>288</v>
      </c>
      <c r="K27" s="50" t="s">
        <v>287</v>
      </c>
      <c r="L27" s="50" t="s">
        <v>288</v>
      </c>
      <c r="M27" s="50" t="s">
        <v>288</v>
      </c>
      <c r="N27" s="45">
        <f t="shared" si="0"/>
        <v>10</v>
      </c>
    </row>
    <row r="28" spans="1:14" ht="12.75">
      <c r="A28" s="26">
        <v>26</v>
      </c>
      <c r="B28" s="23" t="s">
        <v>78</v>
      </c>
      <c r="C28" s="70"/>
      <c r="D28" s="66">
        <v>10</v>
      </c>
      <c r="E28" s="66">
        <v>50</v>
      </c>
      <c r="F28" s="66">
        <v>70</v>
      </c>
      <c r="G28" s="66">
        <v>10</v>
      </c>
      <c r="H28" s="50" t="s">
        <v>286</v>
      </c>
      <c r="I28" s="50" t="s">
        <v>287</v>
      </c>
      <c r="J28" s="50" t="s">
        <v>288</v>
      </c>
      <c r="K28" s="50" t="s">
        <v>287</v>
      </c>
      <c r="L28" s="50" t="s">
        <v>288</v>
      </c>
      <c r="M28" s="50" t="s">
        <v>288</v>
      </c>
      <c r="N28" s="45">
        <f t="shared" si="0"/>
        <v>35</v>
      </c>
    </row>
    <row r="29" spans="1:14" ht="12.75">
      <c r="A29" s="26">
        <v>27</v>
      </c>
      <c r="B29" s="23" t="s">
        <v>79</v>
      </c>
      <c r="C29" s="70"/>
      <c r="D29" s="66">
        <v>100</v>
      </c>
      <c r="E29" s="66">
        <v>40</v>
      </c>
      <c r="F29" s="66">
        <v>70</v>
      </c>
      <c r="G29" s="66">
        <v>10</v>
      </c>
      <c r="H29" s="50" t="s">
        <v>286</v>
      </c>
      <c r="I29" s="50" t="s">
        <v>287</v>
      </c>
      <c r="J29" s="50" t="s">
        <v>288</v>
      </c>
      <c r="K29" s="50" t="s">
        <v>287</v>
      </c>
      <c r="L29" s="50" t="s">
        <v>288</v>
      </c>
      <c r="M29" s="50" t="s">
        <v>288</v>
      </c>
      <c r="N29" s="45">
        <f t="shared" si="0"/>
        <v>55</v>
      </c>
    </row>
    <row r="30" spans="1:14" ht="12.75">
      <c r="A30" s="26">
        <v>28</v>
      </c>
      <c r="B30" s="23" t="s">
        <v>80</v>
      </c>
      <c r="C30" s="70"/>
      <c r="D30" s="66">
        <v>10</v>
      </c>
      <c r="E30" s="66">
        <v>30</v>
      </c>
      <c r="F30" s="66">
        <v>60</v>
      </c>
      <c r="G30" s="66">
        <v>10</v>
      </c>
      <c r="H30" s="50" t="s">
        <v>286</v>
      </c>
      <c r="I30" s="50" t="s">
        <v>287</v>
      </c>
      <c r="J30" s="50" t="s">
        <v>288</v>
      </c>
      <c r="K30" s="50" t="s">
        <v>287</v>
      </c>
      <c r="L30" s="50" t="s">
        <v>288</v>
      </c>
      <c r="M30" s="50" t="s">
        <v>288</v>
      </c>
      <c r="N30" s="45">
        <f t="shared" si="0"/>
        <v>27.5</v>
      </c>
    </row>
    <row r="31" spans="1:14" ht="12.75">
      <c r="A31" s="26">
        <v>29</v>
      </c>
      <c r="B31" s="23" t="s">
        <v>81</v>
      </c>
      <c r="C31" s="70"/>
      <c r="D31" s="66">
        <v>80</v>
      </c>
      <c r="E31" s="66">
        <v>90</v>
      </c>
      <c r="F31" s="66">
        <v>70</v>
      </c>
      <c r="G31" s="66">
        <v>10</v>
      </c>
      <c r="H31" s="50" t="s">
        <v>286</v>
      </c>
      <c r="I31" s="50" t="s">
        <v>289</v>
      </c>
      <c r="J31" s="50" t="s">
        <v>289</v>
      </c>
      <c r="K31" s="50" t="s">
        <v>287</v>
      </c>
      <c r="L31" s="50" t="s">
        <v>289</v>
      </c>
      <c r="M31" s="50" t="s">
        <v>290</v>
      </c>
      <c r="N31" s="45">
        <f t="shared" si="0"/>
        <v>62.5</v>
      </c>
    </row>
    <row r="32" spans="1:14" ht="12.75">
      <c r="A32" s="26">
        <v>30</v>
      </c>
      <c r="B32" s="23" t="s">
        <v>82</v>
      </c>
      <c r="C32" s="70"/>
      <c r="D32" s="66">
        <v>80</v>
      </c>
      <c r="E32" s="66">
        <v>70</v>
      </c>
      <c r="F32" s="66">
        <v>80</v>
      </c>
      <c r="G32" s="66">
        <v>10</v>
      </c>
      <c r="H32" s="50" t="s">
        <v>286</v>
      </c>
      <c r="I32" s="50" t="s">
        <v>287</v>
      </c>
      <c r="J32" s="50" t="s">
        <v>288</v>
      </c>
      <c r="K32" s="50" t="s">
        <v>287</v>
      </c>
      <c r="L32" s="50" t="s">
        <v>288</v>
      </c>
      <c r="M32" s="50" t="s">
        <v>288</v>
      </c>
      <c r="N32" s="45">
        <f t="shared" si="0"/>
        <v>60</v>
      </c>
    </row>
    <row r="33" spans="1:14" ht="12.75">
      <c r="A33" s="26">
        <v>31</v>
      </c>
      <c r="B33" s="23" t="s">
        <v>83</v>
      </c>
      <c r="C33" s="70"/>
      <c r="D33" s="66">
        <v>100</v>
      </c>
      <c r="E33" s="66">
        <v>40</v>
      </c>
      <c r="F33" s="66">
        <v>60</v>
      </c>
      <c r="G33" s="66">
        <v>75</v>
      </c>
      <c r="H33" s="50" t="s">
        <v>291</v>
      </c>
      <c r="I33" s="50" t="s">
        <v>289</v>
      </c>
      <c r="J33" s="50" t="s">
        <v>286</v>
      </c>
      <c r="K33" s="50" t="s">
        <v>289</v>
      </c>
      <c r="L33" s="50" t="s">
        <v>292</v>
      </c>
      <c r="M33" s="50" t="s">
        <v>291</v>
      </c>
      <c r="N33" s="45">
        <f t="shared" si="0"/>
        <v>68.75</v>
      </c>
    </row>
    <row r="34" spans="1:14" ht="12.75">
      <c r="A34" s="26">
        <v>32</v>
      </c>
      <c r="B34" s="23" t="s">
        <v>84</v>
      </c>
      <c r="C34" s="70"/>
      <c r="D34" s="66">
        <v>80</v>
      </c>
      <c r="E34" s="66">
        <v>50</v>
      </c>
      <c r="F34" s="66">
        <v>70</v>
      </c>
      <c r="G34" s="66">
        <v>10</v>
      </c>
      <c r="H34" s="50" t="s">
        <v>286</v>
      </c>
      <c r="I34" s="50" t="s">
        <v>287</v>
      </c>
      <c r="J34" s="50" t="s">
        <v>288</v>
      </c>
      <c r="K34" s="50" t="s">
        <v>287</v>
      </c>
      <c r="L34" s="50" t="s">
        <v>288</v>
      </c>
      <c r="M34" s="50" t="s">
        <v>288</v>
      </c>
      <c r="N34" s="45">
        <f t="shared" si="0"/>
        <v>52.5</v>
      </c>
    </row>
    <row r="35" spans="1:14" ht="12.75">
      <c r="A35" s="26">
        <v>33</v>
      </c>
      <c r="B35" s="23" t="s">
        <v>85</v>
      </c>
      <c r="C35" s="70"/>
      <c r="D35" s="66">
        <v>100</v>
      </c>
      <c r="E35" s="66">
        <v>70</v>
      </c>
      <c r="F35" s="66">
        <v>70</v>
      </c>
      <c r="G35" s="66">
        <v>10</v>
      </c>
      <c r="H35" s="50" t="s">
        <v>286</v>
      </c>
      <c r="I35" s="50" t="s">
        <v>287</v>
      </c>
      <c r="J35" s="50" t="s">
        <v>288</v>
      </c>
      <c r="K35" s="50" t="s">
        <v>287</v>
      </c>
      <c r="L35" s="50" t="s">
        <v>288</v>
      </c>
      <c r="M35" s="50" t="s">
        <v>288</v>
      </c>
      <c r="N35" s="45">
        <f t="shared" si="0"/>
        <v>62.5</v>
      </c>
    </row>
    <row r="36" spans="1:14" ht="12.75">
      <c r="A36" s="26">
        <v>34</v>
      </c>
      <c r="B36" s="23" t="s">
        <v>86</v>
      </c>
      <c r="C36" s="70"/>
      <c r="D36" s="66">
        <v>50</v>
      </c>
      <c r="E36" s="66">
        <v>60</v>
      </c>
      <c r="F36" s="66">
        <v>70</v>
      </c>
      <c r="G36" s="66">
        <v>85</v>
      </c>
      <c r="H36" s="50" t="s">
        <v>286</v>
      </c>
      <c r="I36" s="50" t="s">
        <v>287</v>
      </c>
      <c r="J36" s="50" t="s">
        <v>288</v>
      </c>
      <c r="K36" s="50" t="s">
        <v>287</v>
      </c>
      <c r="L36" s="50" t="s">
        <v>288</v>
      </c>
      <c r="M36" s="50" t="s">
        <v>288</v>
      </c>
      <c r="N36" s="45">
        <f t="shared" si="0"/>
        <v>66.25</v>
      </c>
    </row>
    <row r="37" spans="1:14" ht="12.75">
      <c r="A37" s="26">
        <v>35</v>
      </c>
      <c r="B37" s="23" t="s">
        <v>87</v>
      </c>
      <c r="C37" s="70"/>
      <c r="D37" s="66"/>
      <c r="E37" s="66"/>
      <c r="F37" s="66"/>
      <c r="G37" s="66"/>
      <c r="H37" s="50" t="s">
        <v>286</v>
      </c>
      <c r="I37" s="50" t="s">
        <v>287</v>
      </c>
      <c r="J37" s="50" t="s">
        <v>288</v>
      </c>
      <c r="K37" s="50" t="s">
        <v>287</v>
      </c>
      <c r="L37" s="50" t="s">
        <v>288</v>
      </c>
      <c r="M37" s="50" t="s">
        <v>288</v>
      </c>
      <c r="N37" s="45">
        <f t="shared" si="0"/>
        <v>0</v>
      </c>
    </row>
    <row r="38" spans="1:14" ht="12.75">
      <c r="A38" s="26">
        <v>36</v>
      </c>
      <c r="B38" s="23" t="s">
        <v>89</v>
      </c>
      <c r="C38" s="70"/>
      <c r="D38" s="66">
        <v>10</v>
      </c>
      <c r="E38" s="66">
        <v>10</v>
      </c>
      <c r="F38" s="66">
        <v>10</v>
      </c>
      <c r="G38" s="66">
        <v>10</v>
      </c>
      <c r="H38" s="50" t="s">
        <v>286</v>
      </c>
      <c r="I38" s="50" t="s">
        <v>287</v>
      </c>
      <c r="J38" s="50" t="s">
        <v>288</v>
      </c>
      <c r="K38" s="50" t="s">
        <v>287</v>
      </c>
      <c r="L38" s="50" t="s">
        <v>288</v>
      </c>
      <c r="M38" s="50" t="s">
        <v>288</v>
      </c>
      <c r="N38" s="45">
        <f t="shared" si="0"/>
        <v>10</v>
      </c>
    </row>
    <row r="39" spans="1:14" ht="12.75">
      <c r="A39" s="26">
        <v>37</v>
      </c>
      <c r="B39" s="23" t="s">
        <v>90</v>
      </c>
      <c r="C39" s="70"/>
      <c r="D39" s="66">
        <v>50</v>
      </c>
      <c r="E39" s="66">
        <v>60</v>
      </c>
      <c r="F39" s="66">
        <v>40</v>
      </c>
      <c r="G39" s="66">
        <v>80</v>
      </c>
      <c r="H39" s="50" t="s">
        <v>291</v>
      </c>
      <c r="I39" s="50" t="s">
        <v>289</v>
      </c>
      <c r="J39" s="50" t="s">
        <v>286</v>
      </c>
      <c r="K39" s="50" t="s">
        <v>289</v>
      </c>
      <c r="L39" s="50" t="s">
        <v>292</v>
      </c>
      <c r="M39" s="50" t="s">
        <v>291</v>
      </c>
      <c r="N39" s="45">
        <v>70</v>
      </c>
    </row>
    <row r="40" spans="1:14" ht="12.75">
      <c r="A40" s="26">
        <v>38</v>
      </c>
      <c r="B40" s="23" t="s">
        <v>91</v>
      </c>
      <c r="C40" s="70"/>
      <c r="D40" s="66">
        <v>10</v>
      </c>
      <c r="E40" s="66">
        <v>40</v>
      </c>
      <c r="F40" s="66">
        <v>70</v>
      </c>
      <c r="G40" s="66">
        <v>10</v>
      </c>
      <c r="H40" s="50" t="s">
        <v>291</v>
      </c>
      <c r="I40" s="50" t="s">
        <v>289</v>
      </c>
      <c r="J40" s="50" t="s">
        <v>286</v>
      </c>
      <c r="K40" s="50" t="s">
        <v>289</v>
      </c>
      <c r="L40" s="50" t="s">
        <v>292</v>
      </c>
      <c r="M40" s="50" t="s">
        <v>291</v>
      </c>
      <c r="N40" s="45">
        <f t="shared" si="0"/>
        <v>32.5</v>
      </c>
    </row>
    <row r="41" spans="1:14" ht="12.75">
      <c r="A41" s="26">
        <v>39</v>
      </c>
      <c r="B41" s="23" t="s">
        <v>92</v>
      </c>
      <c r="C41" s="70"/>
      <c r="D41" s="66"/>
      <c r="E41" s="66"/>
      <c r="F41" s="66"/>
      <c r="G41" s="66"/>
      <c r="H41" s="37"/>
      <c r="I41" s="37"/>
      <c r="J41" s="37"/>
      <c r="K41" s="37"/>
      <c r="L41" s="37"/>
      <c r="M41" s="37"/>
      <c r="N41" s="45">
        <f t="shared" si="0"/>
        <v>0</v>
      </c>
    </row>
    <row r="42" spans="1:14" ht="12.75">
      <c r="A42" s="26">
        <v>40</v>
      </c>
      <c r="B42" s="23" t="s">
        <v>94</v>
      </c>
      <c r="C42" s="70"/>
      <c r="D42" s="66">
        <v>10</v>
      </c>
      <c r="E42" s="66">
        <v>40</v>
      </c>
      <c r="F42" s="66">
        <v>70</v>
      </c>
      <c r="G42" s="66">
        <v>10</v>
      </c>
      <c r="H42" s="50" t="s">
        <v>286</v>
      </c>
      <c r="I42" s="50" t="s">
        <v>289</v>
      </c>
      <c r="J42" s="50" t="s">
        <v>289</v>
      </c>
      <c r="K42" s="50" t="s">
        <v>287</v>
      </c>
      <c r="L42" s="50" t="s">
        <v>289</v>
      </c>
      <c r="M42" s="50" t="s">
        <v>290</v>
      </c>
      <c r="N42" s="45">
        <f t="shared" si="0"/>
        <v>32.5</v>
      </c>
    </row>
    <row r="43" spans="1:14" ht="12.75">
      <c r="A43" s="26">
        <v>41</v>
      </c>
      <c r="B43" s="23" t="s">
        <v>95</v>
      </c>
      <c r="C43" s="70"/>
      <c r="D43" s="66">
        <v>10</v>
      </c>
      <c r="E43" s="66">
        <v>80</v>
      </c>
      <c r="F43" s="66">
        <v>80</v>
      </c>
      <c r="G43" s="66">
        <v>10</v>
      </c>
      <c r="H43" s="50" t="s">
        <v>286</v>
      </c>
      <c r="I43" s="50" t="s">
        <v>289</v>
      </c>
      <c r="J43" s="50" t="s">
        <v>289</v>
      </c>
      <c r="K43" s="50" t="s">
        <v>287</v>
      </c>
      <c r="L43" s="50" t="s">
        <v>289</v>
      </c>
      <c r="M43" s="50" t="s">
        <v>290</v>
      </c>
      <c r="N43" s="45">
        <f t="shared" si="0"/>
        <v>45</v>
      </c>
    </row>
    <row r="44" spans="1:14" ht="12.75">
      <c r="A44" s="26">
        <v>42</v>
      </c>
      <c r="B44" s="23" t="s">
        <v>96</v>
      </c>
      <c r="C44" s="70"/>
      <c r="D44" s="66">
        <v>80</v>
      </c>
      <c r="E44" s="66">
        <v>100</v>
      </c>
      <c r="F44" s="66">
        <v>90</v>
      </c>
      <c r="G44" s="66">
        <v>80</v>
      </c>
      <c r="H44" s="50" t="s">
        <v>286</v>
      </c>
      <c r="I44" s="50" t="s">
        <v>289</v>
      </c>
      <c r="J44" s="50" t="s">
        <v>289</v>
      </c>
      <c r="K44" s="50" t="s">
        <v>287</v>
      </c>
      <c r="L44" s="50" t="s">
        <v>289</v>
      </c>
      <c r="M44" s="50" t="s">
        <v>290</v>
      </c>
      <c r="N44" s="45">
        <v>88</v>
      </c>
    </row>
  </sheetData>
  <sheetProtection/>
  <mergeCells count="2">
    <mergeCell ref="D1:G1"/>
    <mergeCell ref="H1:M1"/>
  </mergeCells>
  <printOptions/>
  <pageMargins left="0.7" right="0.7" top="0.75" bottom="0.75" header="0.3" footer="0.3"/>
  <pageSetup fitToHeight="0" fitToWidth="0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41"/>
  <sheetViews>
    <sheetView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37" sqref="P37"/>
    </sheetView>
  </sheetViews>
  <sheetFormatPr defaultColWidth="9.140625" defaultRowHeight="12.75"/>
  <cols>
    <col min="1" max="1" width="4.00390625" style="0" customWidth="1"/>
    <col min="2" max="2" width="30.7109375" style="0" bestFit="1" customWidth="1"/>
    <col min="3" max="3" width="4.28125" style="0" bestFit="1" customWidth="1"/>
  </cols>
  <sheetData>
    <row r="1" spans="4:13" ht="12.75">
      <c r="D1" s="84" t="s">
        <v>293</v>
      </c>
      <c r="E1" s="84"/>
      <c r="F1" s="84"/>
      <c r="G1" s="84"/>
      <c r="H1" s="77" t="s">
        <v>279</v>
      </c>
      <c r="I1" s="77"/>
      <c r="J1" s="77"/>
      <c r="K1" s="77"/>
      <c r="L1" s="77"/>
      <c r="M1" s="77"/>
    </row>
    <row r="2" spans="1:15" ht="12.75">
      <c r="A2" s="26" t="s">
        <v>48</v>
      </c>
      <c r="B2" s="21" t="s">
        <v>49</v>
      </c>
      <c r="C2" s="25" t="s">
        <v>221</v>
      </c>
      <c r="D2" s="25" t="s">
        <v>137</v>
      </c>
      <c r="E2" s="25" t="s">
        <v>4</v>
      </c>
      <c r="F2" s="25" t="s">
        <v>227</v>
      </c>
      <c r="G2" s="25" t="s">
        <v>226</v>
      </c>
      <c r="H2" s="49" t="s">
        <v>280</v>
      </c>
      <c r="I2" s="49" t="s">
        <v>281</v>
      </c>
      <c r="J2" s="52" t="s">
        <v>285</v>
      </c>
      <c r="K2" s="49" t="s">
        <v>282</v>
      </c>
      <c r="L2" s="49" t="s">
        <v>283</v>
      </c>
      <c r="M2" s="49" t="s">
        <v>284</v>
      </c>
      <c r="N2" s="38" t="s">
        <v>6</v>
      </c>
      <c r="O2" s="28"/>
    </row>
    <row r="3" spans="1:14" ht="12.75">
      <c r="A3" s="26">
        <v>1</v>
      </c>
      <c r="B3" s="23" t="s">
        <v>98</v>
      </c>
      <c r="C3" s="23"/>
      <c r="D3" s="22">
        <v>10</v>
      </c>
      <c r="E3" s="22">
        <v>10</v>
      </c>
      <c r="F3" s="22">
        <v>10</v>
      </c>
      <c r="G3" s="22">
        <v>10</v>
      </c>
      <c r="H3" s="47" t="s">
        <v>286</v>
      </c>
      <c r="I3" s="47" t="s">
        <v>287</v>
      </c>
      <c r="J3" s="47" t="s">
        <v>288</v>
      </c>
      <c r="K3" s="47" t="s">
        <v>287</v>
      </c>
      <c r="L3" s="47" t="s">
        <v>288</v>
      </c>
      <c r="M3" s="47" t="s">
        <v>288</v>
      </c>
      <c r="N3" s="25">
        <f>(D3+E3+F3+G3)/4</f>
        <v>10</v>
      </c>
    </row>
    <row r="4" spans="1:14" ht="12.75">
      <c r="A4" s="26">
        <v>2</v>
      </c>
      <c r="B4" s="23" t="s">
        <v>99</v>
      </c>
      <c r="C4" s="23"/>
      <c r="D4" s="22">
        <v>70</v>
      </c>
      <c r="E4" s="22">
        <v>40</v>
      </c>
      <c r="F4" s="22">
        <v>70</v>
      </c>
      <c r="G4" s="22">
        <v>10</v>
      </c>
      <c r="H4" s="47" t="s">
        <v>286</v>
      </c>
      <c r="I4" s="47" t="s">
        <v>287</v>
      </c>
      <c r="J4" s="47" t="s">
        <v>288</v>
      </c>
      <c r="K4" s="47" t="s">
        <v>287</v>
      </c>
      <c r="L4" s="47" t="s">
        <v>288</v>
      </c>
      <c r="M4" s="47" t="s">
        <v>288</v>
      </c>
      <c r="N4" s="25">
        <f aca="true" t="shared" si="0" ref="N4:N41">(D4+E4+F4+G4)/4</f>
        <v>47.5</v>
      </c>
    </row>
    <row r="5" spans="1:14" ht="12.75">
      <c r="A5" s="26">
        <v>3</v>
      </c>
      <c r="B5" s="23" t="s">
        <v>100</v>
      </c>
      <c r="C5" s="23"/>
      <c r="D5" s="22">
        <v>70</v>
      </c>
      <c r="E5" s="22">
        <v>10</v>
      </c>
      <c r="F5" s="22">
        <v>70</v>
      </c>
      <c r="G5" s="22">
        <v>100</v>
      </c>
      <c r="H5" s="47" t="s">
        <v>286</v>
      </c>
      <c r="I5" s="47" t="s">
        <v>287</v>
      </c>
      <c r="J5" s="47" t="s">
        <v>288</v>
      </c>
      <c r="K5" s="47" t="s">
        <v>287</v>
      </c>
      <c r="L5" s="47" t="s">
        <v>288</v>
      </c>
      <c r="M5" s="47" t="s">
        <v>288</v>
      </c>
      <c r="N5" s="25">
        <f t="shared" si="0"/>
        <v>62.5</v>
      </c>
    </row>
    <row r="6" spans="1:14" ht="12.75">
      <c r="A6" s="26">
        <v>4</v>
      </c>
      <c r="B6" s="23" t="s">
        <v>101</v>
      </c>
      <c r="C6" s="23"/>
      <c r="D6" s="22">
        <v>10</v>
      </c>
      <c r="E6" s="22">
        <v>10</v>
      </c>
      <c r="F6" s="22">
        <v>10</v>
      </c>
      <c r="G6" s="22">
        <v>10</v>
      </c>
      <c r="H6" s="47" t="s">
        <v>286</v>
      </c>
      <c r="I6" s="47" t="s">
        <v>287</v>
      </c>
      <c r="J6" s="47" t="s">
        <v>288</v>
      </c>
      <c r="K6" s="47" t="s">
        <v>287</v>
      </c>
      <c r="L6" s="47" t="s">
        <v>288</v>
      </c>
      <c r="M6" s="47" t="s">
        <v>288</v>
      </c>
      <c r="N6" s="25">
        <f t="shared" si="0"/>
        <v>10</v>
      </c>
    </row>
    <row r="7" spans="1:14" ht="12.75">
      <c r="A7" s="26">
        <v>5</v>
      </c>
      <c r="B7" s="23" t="s">
        <v>102</v>
      </c>
      <c r="C7" s="23"/>
      <c r="D7" s="22">
        <v>100</v>
      </c>
      <c r="E7" s="22">
        <v>70</v>
      </c>
      <c r="F7" s="22">
        <v>70</v>
      </c>
      <c r="G7" s="22">
        <v>100</v>
      </c>
      <c r="H7" s="5" t="s">
        <v>291</v>
      </c>
      <c r="I7" s="5" t="s">
        <v>289</v>
      </c>
      <c r="J7" s="5" t="s">
        <v>286</v>
      </c>
      <c r="K7" s="5" t="s">
        <v>289</v>
      </c>
      <c r="L7" s="5" t="s">
        <v>292</v>
      </c>
      <c r="M7" s="5" t="s">
        <v>291</v>
      </c>
      <c r="N7" s="25">
        <f t="shared" si="0"/>
        <v>85</v>
      </c>
    </row>
    <row r="8" spans="1:14" ht="12.75">
      <c r="A8" s="26">
        <v>6</v>
      </c>
      <c r="B8" s="23" t="s">
        <v>103</v>
      </c>
      <c r="C8" s="23"/>
      <c r="D8" s="22">
        <v>10</v>
      </c>
      <c r="E8" s="22">
        <v>10</v>
      </c>
      <c r="F8" s="22">
        <v>10</v>
      </c>
      <c r="G8" s="22">
        <v>10</v>
      </c>
      <c r="H8" s="47" t="s">
        <v>286</v>
      </c>
      <c r="I8" s="47" t="s">
        <v>287</v>
      </c>
      <c r="J8" s="47" t="s">
        <v>288</v>
      </c>
      <c r="K8" s="47" t="s">
        <v>287</v>
      </c>
      <c r="L8" s="47" t="s">
        <v>288</v>
      </c>
      <c r="M8" s="47" t="s">
        <v>288</v>
      </c>
      <c r="N8" s="25">
        <f t="shared" si="0"/>
        <v>10</v>
      </c>
    </row>
    <row r="9" spans="1:14" ht="12.75">
      <c r="A9" s="26">
        <v>7</v>
      </c>
      <c r="B9" s="23" t="s">
        <v>104</v>
      </c>
      <c r="C9" s="23"/>
      <c r="D9" s="22">
        <v>10</v>
      </c>
      <c r="E9" s="22">
        <v>10</v>
      </c>
      <c r="F9" s="22">
        <v>10</v>
      </c>
      <c r="G9" s="22">
        <v>10</v>
      </c>
      <c r="H9" s="47" t="s">
        <v>286</v>
      </c>
      <c r="I9" s="47" t="s">
        <v>287</v>
      </c>
      <c r="J9" s="47" t="s">
        <v>288</v>
      </c>
      <c r="K9" s="47" t="s">
        <v>287</v>
      </c>
      <c r="L9" s="47" t="s">
        <v>288</v>
      </c>
      <c r="M9" s="47" t="s">
        <v>288</v>
      </c>
      <c r="N9" s="25">
        <f t="shared" si="0"/>
        <v>10</v>
      </c>
    </row>
    <row r="10" spans="1:14" ht="12.75">
      <c r="A10" s="26">
        <v>8</v>
      </c>
      <c r="B10" s="23" t="s">
        <v>105</v>
      </c>
      <c r="C10" s="23"/>
      <c r="D10" s="22">
        <v>90</v>
      </c>
      <c r="E10" s="22">
        <v>60</v>
      </c>
      <c r="F10" s="22">
        <v>50</v>
      </c>
      <c r="G10" s="22">
        <v>10</v>
      </c>
      <c r="H10" s="47" t="s">
        <v>286</v>
      </c>
      <c r="I10" s="47" t="s">
        <v>287</v>
      </c>
      <c r="J10" s="47" t="s">
        <v>288</v>
      </c>
      <c r="K10" s="47" t="s">
        <v>287</v>
      </c>
      <c r="L10" s="47" t="s">
        <v>288</v>
      </c>
      <c r="M10" s="47" t="s">
        <v>288</v>
      </c>
      <c r="N10" s="25">
        <f t="shared" si="0"/>
        <v>52.5</v>
      </c>
    </row>
    <row r="11" spans="1:14" ht="12.75">
      <c r="A11" s="26">
        <v>9</v>
      </c>
      <c r="B11" s="23" t="s">
        <v>106</v>
      </c>
      <c r="C11" s="23"/>
      <c r="D11" s="22">
        <v>70</v>
      </c>
      <c r="E11" s="22">
        <v>90</v>
      </c>
      <c r="F11" s="22">
        <v>70</v>
      </c>
      <c r="G11" s="22">
        <v>60</v>
      </c>
      <c r="H11" s="5" t="s">
        <v>291</v>
      </c>
      <c r="I11" s="5" t="s">
        <v>289</v>
      </c>
      <c r="J11" s="5" t="s">
        <v>286</v>
      </c>
      <c r="K11" s="5" t="s">
        <v>289</v>
      </c>
      <c r="L11" s="5" t="s">
        <v>292</v>
      </c>
      <c r="M11" s="5" t="s">
        <v>291</v>
      </c>
      <c r="N11" s="25">
        <f t="shared" si="0"/>
        <v>72.5</v>
      </c>
    </row>
    <row r="12" spans="1:14" ht="12.75">
      <c r="A12" s="26">
        <v>10</v>
      </c>
      <c r="B12" s="23" t="s">
        <v>107</v>
      </c>
      <c r="C12" s="23"/>
      <c r="D12" s="22">
        <v>70</v>
      </c>
      <c r="E12" s="22">
        <v>30</v>
      </c>
      <c r="F12" s="22">
        <v>60</v>
      </c>
      <c r="G12" s="22">
        <v>10</v>
      </c>
      <c r="H12" s="47" t="s">
        <v>286</v>
      </c>
      <c r="I12" s="47" t="s">
        <v>287</v>
      </c>
      <c r="J12" s="47" t="s">
        <v>288</v>
      </c>
      <c r="K12" s="47" t="s">
        <v>287</v>
      </c>
      <c r="L12" s="47" t="s">
        <v>288</v>
      </c>
      <c r="M12" s="47" t="s">
        <v>288</v>
      </c>
      <c r="N12" s="25">
        <f t="shared" si="0"/>
        <v>42.5</v>
      </c>
    </row>
    <row r="13" spans="1:14" ht="12.75">
      <c r="A13" s="26">
        <v>11</v>
      </c>
      <c r="B13" s="23" t="s">
        <v>108</v>
      </c>
      <c r="C13" s="23"/>
      <c r="D13" s="22">
        <v>50</v>
      </c>
      <c r="E13" s="22">
        <v>30</v>
      </c>
      <c r="F13" s="22">
        <v>30</v>
      </c>
      <c r="G13" s="22">
        <v>10</v>
      </c>
      <c r="H13" s="47" t="s">
        <v>286</v>
      </c>
      <c r="I13" s="47" t="s">
        <v>287</v>
      </c>
      <c r="J13" s="47" t="s">
        <v>288</v>
      </c>
      <c r="K13" s="47" t="s">
        <v>287</v>
      </c>
      <c r="L13" s="47" t="s">
        <v>288</v>
      </c>
      <c r="M13" s="47" t="s">
        <v>288</v>
      </c>
      <c r="N13" s="25">
        <f t="shared" si="0"/>
        <v>30</v>
      </c>
    </row>
    <row r="14" spans="1:14" ht="12.75">
      <c r="A14" s="26">
        <v>12</v>
      </c>
      <c r="B14" s="23" t="s">
        <v>109</v>
      </c>
      <c r="C14" s="23"/>
      <c r="D14" s="22">
        <v>10</v>
      </c>
      <c r="E14" s="22">
        <v>10</v>
      </c>
      <c r="F14" s="22">
        <v>10</v>
      </c>
      <c r="G14" s="22">
        <v>10</v>
      </c>
      <c r="H14" s="47" t="s">
        <v>286</v>
      </c>
      <c r="I14" s="47" t="s">
        <v>287</v>
      </c>
      <c r="J14" s="47" t="s">
        <v>288</v>
      </c>
      <c r="K14" s="47" t="s">
        <v>287</v>
      </c>
      <c r="L14" s="47" t="s">
        <v>288</v>
      </c>
      <c r="M14" s="47" t="s">
        <v>288</v>
      </c>
      <c r="N14" s="25">
        <f t="shared" si="0"/>
        <v>10</v>
      </c>
    </row>
    <row r="15" spans="1:14" ht="12.75">
      <c r="A15" s="26">
        <v>13</v>
      </c>
      <c r="B15" s="23" t="s">
        <v>110</v>
      </c>
      <c r="C15" s="23"/>
      <c r="D15" s="22">
        <v>80</v>
      </c>
      <c r="E15" s="22">
        <v>60</v>
      </c>
      <c r="F15" s="22">
        <v>50</v>
      </c>
      <c r="G15" s="22">
        <v>10</v>
      </c>
      <c r="H15" s="47" t="s">
        <v>286</v>
      </c>
      <c r="I15" s="47" t="s">
        <v>287</v>
      </c>
      <c r="J15" s="47" t="s">
        <v>288</v>
      </c>
      <c r="K15" s="47" t="s">
        <v>287</v>
      </c>
      <c r="L15" s="47" t="s">
        <v>288</v>
      </c>
      <c r="M15" s="47" t="s">
        <v>288</v>
      </c>
      <c r="N15" s="25">
        <f t="shared" si="0"/>
        <v>50</v>
      </c>
    </row>
    <row r="16" spans="1:14" ht="12.75">
      <c r="A16" s="26">
        <v>14</v>
      </c>
      <c r="B16" s="23" t="s">
        <v>111</v>
      </c>
      <c r="C16" s="23"/>
      <c r="D16" s="22">
        <v>80</v>
      </c>
      <c r="E16" s="22">
        <v>50</v>
      </c>
      <c r="F16" s="22">
        <v>70</v>
      </c>
      <c r="G16" s="22">
        <v>10</v>
      </c>
      <c r="H16" s="47" t="s">
        <v>286</v>
      </c>
      <c r="I16" s="47" t="s">
        <v>287</v>
      </c>
      <c r="J16" s="47" t="s">
        <v>288</v>
      </c>
      <c r="K16" s="47" t="s">
        <v>287</v>
      </c>
      <c r="L16" s="47" t="s">
        <v>288</v>
      </c>
      <c r="M16" s="47" t="s">
        <v>288</v>
      </c>
      <c r="N16" s="25">
        <f t="shared" si="0"/>
        <v>52.5</v>
      </c>
    </row>
    <row r="17" spans="1:14" ht="12.75">
      <c r="A17" s="26">
        <v>15</v>
      </c>
      <c r="B17" s="23" t="s">
        <v>112</v>
      </c>
      <c r="C17" s="23"/>
      <c r="D17" s="22">
        <v>70</v>
      </c>
      <c r="E17" s="22">
        <v>80</v>
      </c>
      <c r="F17" s="22">
        <v>70</v>
      </c>
      <c r="G17" s="22">
        <v>10</v>
      </c>
      <c r="H17" s="47" t="s">
        <v>286</v>
      </c>
      <c r="I17" s="47" t="s">
        <v>287</v>
      </c>
      <c r="J17" s="47" t="s">
        <v>288</v>
      </c>
      <c r="K17" s="47" t="s">
        <v>287</v>
      </c>
      <c r="L17" s="47" t="s">
        <v>288</v>
      </c>
      <c r="M17" s="47" t="s">
        <v>288</v>
      </c>
      <c r="N17" s="25">
        <f t="shared" si="0"/>
        <v>57.5</v>
      </c>
    </row>
    <row r="18" spans="1:14" ht="12.75">
      <c r="A18" s="26">
        <v>16</v>
      </c>
      <c r="B18" s="23" t="s">
        <v>113</v>
      </c>
      <c r="C18" s="23"/>
      <c r="D18" s="22">
        <v>70</v>
      </c>
      <c r="E18" s="22">
        <v>50</v>
      </c>
      <c r="F18" s="22">
        <v>70</v>
      </c>
      <c r="G18" s="22">
        <v>100</v>
      </c>
      <c r="H18" s="5" t="s">
        <v>291</v>
      </c>
      <c r="I18" s="5" t="s">
        <v>289</v>
      </c>
      <c r="J18" s="5" t="s">
        <v>286</v>
      </c>
      <c r="K18" s="5" t="s">
        <v>289</v>
      </c>
      <c r="L18" s="5" t="s">
        <v>292</v>
      </c>
      <c r="M18" s="5" t="s">
        <v>291</v>
      </c>
      <c r="N18" s="25">
        <f t="shared" si="0"/>
        <v>72.5</v>
      </c>
    </row>
    <row r="19" spans="1:14" ht="12.75">
      <c r="A19" s="26">
        <v>17</v>
      </c>
      <c r="B19" s="23" t="s">
        <v>114</v>
      </c>
      <c r="C19" s="23"/>
      <c r="D19" s="22">
        <v>80</v>
      </c>
      <c r="E19" s="22">
        <v>30</v>
      </c>
      <c r="F19" s="22">
        <v>50</v>
      </c>
      <c r="G19" s="22">
        <v>10</v>
      </c>
      <c r="H19" s="47" t="s">
        <v>286</v>
      </c>
      <c r="I19" s="47" t="s">
        <v>287</v>
      </c>
      <c r="J19" s="47" t="s">
        <v>288</v>
      </c>
      <c r="K19" s="47" t="s">
        <v>287</v>
      </c>
      <c r="L19" s="47" t="s">
        <v>288</v>
      </c>
      <c r="M19" s="47" t="s">
        <v>288</v>
      </c>
      <c r="N19" s="25">
        <f t="shared" si="0"/>
        <v>42.5</v>
      </c>
    </row>
    <row r="20" spans="1:14" ht="12.75">
      <c r="A20" s="26">
        <v>18</v>
      </c>
      <c r="B20" s="23" t="s">
        <v>115</v>
      </c>
      <c r="C20" s="23"/>
      <c r="D20" s="22">
        <v>70</v>
      </c>
      <c r="E20" s="22">
        <v>10</v>
      </c>
      <c r="F20" s="22">
        <v>10</v>
      </c>
      <c r="G20" s="22">
        <v>10</v>
      </c>
      <c r="H20" s="47" t="s">
        <v>286</v>
      </c>
      <c r="I20" s="47" t="s">
        <v>287</v>
      </c>
      <c r="J20" s="47" t="s">
        <v>288</v>
      </c>
      <c r="K20" s="47" t="s">
        <v>287</v>
      </c>
      <c r="L20" s="47" t="s">
        <v>288</v>
      </c>
      <c r="M20" s="47" t="s">
        <v>288</v>
      </c>
      <c r="N20" s="25">
        <f t="shared" si="0"/>
        <v>25</v>
      </c>
    </row>
    <row r="21" spans="1:14" ht="12.75">
      <c r="A21" s="26">
        <v>19</v>
      </c>
      <c r="B21" s="23" t="s">
        <v>116</v>
      </c>
      <c r="C21" s="23"/>
      <c r="D21" s="22">
        <v>90</v>
      </c>
      <c r="E21" s="22">
        <v>70</v>
      </c>
      <c r="F21" s="22">
        <v>70</v>
      </c>
      <c r="G21" s="22">
        <v>10</v>
      </c>
      <c r="H21" s="47" t="s">
        <v>286</v>
      </c>
      <c r="I21" s="47" t="s">
        <v>289</v>
      </c>
      <c r="J21" s="47" t="s">
        <v>289</v>
      </c>
      <c r="K21" s="47" t="s">
        <v>287</v>
      </c>
      <c r="L21" s="47" t="s">
        <v>289</v>
      </c>
      <c r="M21" s="47" t="s">
        <v>290</v>
      </c>
      <c r="N21" s="25">
        <f t="shared" si="0"/>
        <v>60</v>
      </c>
    </row>
    <row r="22" spans="1:14" ht="12.75">
      <c r="A22" s="26">
        <v>20</v>
      </c>
      <c r="B22" s="23" t="s">
        <v>117</v>
      </c>
      <c r="C22" s="23"/>
      <c r="D22" s="22">
        <v>70</v>
      </c>
      <c r="E22" s="22">
        <v>80</v>
      </c>
      <c r="F22" s="22">
        <v>80</v>
      </c>
      <c r="G22" s="22">
        <v>10</v>
      </c>
      <c r="H22" s="47" t="s">
        <v>286</v>
      </c>
      <c r="I22" s="47" t="s">
        <v>287</v>
      </c>
      <c r="J22" s="47" t="s">
        <v>288</v>
      </c>
      <c r="K22" s="47" t="s">
        <v>287</v>
      </c>
      <c r="L22" s="47" t="s">
        <v>288</v>
      </c>
      <c r="M22" s="47" t="s">
        <v>288</v>
      </c>
      <c r="N22" s="25">
        <f t="shared" si="0"/>
        <v>60</v>
      </c>
    </row>
    <row r="23" spans="1:14" ht="12.75">
      <c r="A23" s="26">
        <v>21</v>
      </c>
      <c r="B23" s="23" t="s">
        <v>118</v>
      </c>
      <c r="C23" s="23"/>
      <c r="D23" s="22">
        <v>70</v>
      </c>
      <c r="E23" s="22">
        <v>40</v>
      </c>
      <c r="F23" s="22">
        <v>30</v>
      </c>
      <c r="G23" s="22">
        <v>10</v>
      </c>
      <c r="H23" s="47" t="s">
        <v>286</v>
      </c>
      <c r="I23" s="47" t="s">
        <v>287</v>
      </c>
      <c r="J23" s="47" t="s">
        <v>288</v>
      </c>
      <c r="K23" s="47" t="s">
        <v>287</v>
      </c>
      <c r="L23" s="47" t="s">
        <v>288</v>
      </c>
      <c r="M23" s="47" t="s">
        <v>288</v>
      </c>
      <c r="N23" s="25">
        <f t="shared" si="0"/>
        <v>37.5</v>
      </c>
    </row>
    <row r="24" spans="1:14" ht="12.75">
      <c r="A24" s="26">
        <v>22</v>
      </c>
      <c r="B24" s="23" t="s">
        <v>119</v>
      </c>
      <c r="C24" s="23"/>
      <c r="D24" s="22">
        <v>10</v>
      </c>
      <c r="E24" s="22">
        <v>10</v>
      </c>
      <c r="F24" s="22">
        <v>10</v>
      </c>
      <c r="G24" s="22">
        <v>10</v>
      </c>
      <c r="H24" s="47" t="s">
        <v>286</v>
      </c>
      <c r="I24" s="47" t="s">
        <v>287</v>
      </c>
      <c r="J24" s="47" t="s">
        <v>288</v>
      </c>
      <c r="K24" s="47" t="s">
        <v>287</v>
      </c>
      <c r="L24" s="47" t="s">
        <v>288</v>
      </c>
      <c r="M24" s="47" t="s">
        <v>288</v>
      </c>
      <c r="N24" s="25">
        <f t="shared" si="0"/>
        <v>10</v>
      </c>
    </row>
    <row r="25" spans="1:14" ht="12.75">
      <c r="A25" s="26">
        <v>23</v>
      </c>
      <c r="B25" s="23" t="s">
        <v>120</v>
      </c>
      <c r="C25" s="23"/>
      <c r="D25" s="22">
        <v>100</v>
      </c>
      <c r="E25" s="22">
        <v>70</v>
      </c>
      <c r="F25" s="22">
        <v>70</v>
      </c>
      <c r="G25" s="22">
        <v>50</v>
      </c>
      <c r="H25" s="5" t="s">
        <v>291</v>
      </c>
      <c r="I25" s="5" t="s">
        <v>289</v>
      </c>
      <c r="J25" s="5" t="s">
        <v>286</v>
      </c>
      <c r="K25" s="5" t="s">
        <v>289</v>
      </c>
      <c r="L25" s="5" t="s">
        <v>292</v>
      </c>
      <c r="M25" s="5" t="s">
        <v>291</v>
      </c>
      <c r="N25" s="25">
        <f t="shared" si="0"/>
        <v>72.5</v>
      </c>
    </row>
    <row r="26" spans="1:14" ht="12.75">
      <c r="A26" s="26">
        <v>24</v>
      </c>
      <c r="B26" s="23" t="s">
        <v>121</v>
      </c>
      <c r="C26" s="23"/>
      <c r="D26" s="22">
        <v>70</v>
      </c>
      <c r="E26" s="22">
        <v>60</v>
      </c>
      <c r="F26" s="22">
        <v>70</v>
      </c>
      <c r="G26" s="22">
        <v>10</v>
      </c>
      <c r="H26" s="47" t="s">
        <v>286</v>
      </c>
      <c r="I26" s="47" t="s">
        <v>287</v>
      </c>
      <c r="J26" s="47" t="s">
        <v>288</v>
      </c>
      <c r="K26" s="47" t="s">
        <v>287</v>
      </c>
      <c r="L26" s="47" t="s">
        <v>288</v>
      </c>
      <c r="M26" s="47" t="s">
        <v>288</v>
      </c>
      <c r="N26" s="25">
        <v>56</v>
      </c>
    </row>
    <row r="27" spans="1:14" ht="12.75">
      <c r="A27" s="26">
        <v>25</v>
      </c>
      <c r="B27" s="23" t="s">
        <v>122</v>
      </c>
      <c r="C27" s="23"/>
      <c r="D27" s="22">
        <v>70</v>
      </c>
      <c r="E27" s="22">
        <v>60</v>
      </c>
      <c r="F27" s="22">
        <v>60</v>
      </c>
      <c r="G27" s="22">
        <v>10</v>
      </c>
      <c r="H27" s="47" t="s">
        <v>286</v>
      </c>
      <c r="I27" s="47" t="s">
        <v>287</v>
      </c>
      <c r="J27" s="47" t="s">
        <v>288</v>
      </c>
      <c r="K27" s="47" t="s">
        <v>287</v>
      </c>
      <c r="L27" s="47" t="s">
        <v>288</v>
      </c>
      <c r="M27" s="47" t="s">
        <v>288</v>
      </c>
      <c r="N27" s="25">
        <f t="shared" si="0"/>
        <v>50</v>
      </c>
    </row>
    <row r="28" spans="1:14" ht="12.75">
      <c r="A28" s="26">
        <v>26</v>
      </c>
      <c r="B28" s="23" t="s">
        <v>123</v>
      </c>
      <c r="C28" s="23"/>
      <c r="D28" s="22">
        <v>70</v>
      </c>
      <c r="E28" s="22">
        <v>70</v>
      </c>
      <c r="F28" s="22">
        <v>70</v>
      </c>
      <c r="G28" s="22">
        <v>10</v>
      </c>
      <c r="H28" s="5" t="s">
        <v>291</v>
      </c>
      <c r="I28" s="5" t="s">
        <v>289</v>
      </c>
      <c r="J28" s="5" t="s">
        <v>286</v>
      </c>
      <c r="K28" s="5" t="s">
        <v>289</v>
      </c>
      <c r="L28" s="5" t="s">
        <v>292</v>
      </c>
      <c r="M28" s="5" t="s">
        <v>291</v>
      </c>
      <c r="N28" s="25">
        <v>70</v>
      </c>
    </row>
    <row r="29" spans="1:14" ht="12.75">
      <c r="A29" s="26">
        <v>27</v>
      </c>
      <c r="B29" s="23" t="s">
        <v>124</v>
      </c>
      <c r="C29" s="23"/>
      <c r="D29" s="22">
        <v>10</v>
      </c>
      <c r="E29" s="22">
        <v>10</v>
      </c>
      <c r="F29" s="22">
        <v>10</v>
      </c>
      <c r="G29" s="22">
        <v>10</v>
      </c>
      <c r="H29" s="47" t="s">
        <v>286</v>
      </c>
      <c r="I29" s="47" t="s">
        <v>287</v>
      </c>
      <c r="J29" s="47" t="s">
        <v>288</v>
      </c>
      <c r="K29" s="47" t="s">
        <v>287</v>
      </c>
      <c r="L29" s="47" t="s">
        <v>288</v>
      </c>
      <c r="M29" s="47" t="s">
        <v>288</v>
      </c>
      <c r="N29" s="25">
        <f t="shared" si="0"/>
        <v>10</v>
      </c>
    </row>
    <row r="30" spans="1:14" ht="12.75">
      <c r="A30" s="26">
        <v>28</v>
      </c>
      <c r="B30" s="23" t="s">
        <v>125</v>
      </c>
      <c r="C30" s="23"/>
      <c r="D30" s="22"/>
      <c r="E30" s="22"/>
      <c r="F30" s="22"/>
      <c r="G30" s="22"/>
      <c r="H30" s="47" t="s">
        <v>286</v>
      </c>
      <c r="I30" s="47" t="s">
        <v>287</v>
      </c>
      <c r="J30" s="47" t="s">
        <v>288</v>
      </c>
      <c r="K30" s="47" t="s">
        <v>287</v>
      </c>
      <c r="L30" s="47" t="s">
        <v>288</v>
      </c>
      <c r="M30" s="47" t="s">
        <v>288</v>
      </c>
      <c r="N30" s="25">
        <f t="shared" si="0"/>
        <v>0</v>
      </c>
    </row>
    <row r="31" spans="1:14" ht="12.75">
      <c r="A31" s="26">
        <v>29</v>
      </c>
      <c r="B31" s="23" t="s">
        <v>126</v>
      </c>
      <c r="C31" s="23"/>
      <c r="D31" s="22">
        <v>70</v>
      </c>
      <c r="E31" s="22">
        <v>70</v>
      </c>
      <c r="F31" s="22">
        <v>50</v>
      </c>
      <c r="G31" s="22">
        <v>10</v>
      </c>
      <c r="H31" s="47" t="s">
        <v>286</v>
      </c>
      <c r="I31" s="47" t="s">
        <v>287</v>
      </c>
      <c r="J31" s="47" t="s">
        <v>288</v>
      </c>
      <c r="K31" s="47" t="s">
        <v>287</v>
      </c>
      <c r="L31" s="47" t="s">
        <v>288</v>
      </c>
      <c r="M31" s="47" t="s">
        <v>288</v>
      </c>
      <c r="N31" s="25">
        <f t="shared" si="0"/>
        <v>50</v>
      </c>
    </row>
    <row r="32" spans="1:14" ht="12.75">
      <c r="A32" s="26">
        <v>30</v>
      </c>
      <c r="B32" s="27" t="s">
        <v>127</v>
      </c>
      <c r="C32" s="26"/>
      <c r="D32" s="22">
        <v>90</v>
      </c>
      <c r="E32" s="22">
        <v>70</v>
      </c>
      <c r="F32" s="22">
        <v>90</v>
      </c>
      <c r="G32" s="22">
        <v>100</v>
      </c>
      <c r="H32" s="5" t="s">
        <v>291</v>
      </c>
      <c r="I32" s="5" t="s">
        <v>289</v>
      </c>
      <c r="J32" s="5" t="s">
        <v>286</v>
      </c>
      <c r="K32" s="5" t="s">
        <v>289</v>
      </c>
      <c r="L32" s="5" t="s">
        <v>292</v>
      </c>
      <c r="M32" s="5" t="s">
        <v>291</v>
      </c>
      <c r="N32" s="25">
        <f t="shared" si="0"/>
        <v>87.5</v>
      </c>
    </row>
    <row r="33" spans="1:14" ht="12.75">
      <c r="A33" s="26">
        <v>31</v>
      </c>
      <c r="B33" s="23" t="s">
        <v>128</v>
      </c>
      <c r="C33" s="23"/>
      <c r="D33" s="22">
        <v>70</v>
      </c>
      <c r="E33" s="22">
        <v>40</v>
      </c>
      <c r="F33" s="22">
        <v>50</v>
      </c>
      <c r="G33" s="22">
        <v>100</v>
      </c>
      <c r="H33" s="47" t="s">
        <v>286</v>
      </c>
      <c r="I33" s="47" t="s">
        <v>287</v>
      </c>
      <c r="J33" s="47" t="s">
        <v>288</v>
      </c>
      <c r="K33" s="47" t="s">
        <v>287</v>
      </c>
      <c r="L33" s="47" t="s">
        <v>288</v>
      </c>
      <c r="M33" s="47" t="s">
        <v>288</v>
      </c>
      <c r="N33" s="25">
        <f t="shared" si="0"/>
        <v>65</v>
      </c>
    </row>
    <row r="34" spans="1:14" ht="12.75">
      <c r="A34" s="26">
        <v>32</v>
      </c>
      <c r="B34" s="23" t="s">
        <v>129</v>
      </c>
      <c r="C34" s="23"/>
      <c r="D34" s="22">
        <v>70</v>
      </c>
      <c r="E34" s="22">
        <v>40</v>
      </c>
      <c r="F34" s="22">
        <v>50</v>
      </c>
      <c r="G34" s="22">
        <v>10</v>
      </c>
      <c r="H34" s="47" t="s">
        <v>286</v>
      </c>
      <c r="I34" s="47" t="s">
        <v>287</v>
      </c>
      <c r="J34" s="47" t="s">
        <v>288</v>
      </c>
      <c r="K34" s="47" t="s">
        <v>287</v>
      </c>
      <c r="L34" s="47" t="s">
        <v>288</v>
      </c>
      <c r="M34" s="47" t="s">
        <v>288</v>
      </c>
      <c r="N34" s="25">
        <f t="shared" si="0"/>
        <v>42.5</v>
      </c>
    </row>
    <row r="35" spans="1:14" ht="12.75">
      <c r="A35" s="26">
        <v>33</v>
      </c>
      <c r="B35" s="23" t="s">
        <v>130</v>
      </c>
      <c r="C35" s="23"/>
      <c r="D35" s="22">
        <v>80</v>
      </c>
      <c r="E35" s="22">
        <v>60</v>
      </c>
      <c r="F35" s="22">
        <v>40</v>
      </c>
      <c r="G35" s="22">
        <v>10</v>
      </c>
      <c r="H35" s="47" t="s">
        <v>286</v>
      </c>
      <c r="I35" s="47" t="s">
        <v>287</v>
      </c>
      <c r="J35" s="47" t="s">
        <v>288</v>
      </c>
      <c r="K35" s="47" t="s">
        <v>287</v>
      </c>
      <c r="L35" s="47" t="s">
        <v>288</v>
      </c>
      <c r="M35" s="47" t="s">
        <v>288</v>
      </c>
      <c r="N35" s="25">
        <f t="shared" si="0"/>
        <v>47.5</v>
      </c>
    </row>
    <row r="36" spans="1:14" ht="12.75">
      <c r="A36" s="26">
        <v>34</v>
      </c>
      <c r="B36" s="23" t="s">
        <v>131</v>
      </c>
      <c r="C36" s="23"/>
      <c r="D36" s="22">
        <v>80</v>
      </c>
      <c r="E36" s="22">
        <v>20</v>
      </c>
      <c r="F36" s="22">
        <v>70</v>
      </c>
      <c r="G36" s="22">
        <v>10</v>
      </c>
      <c r="H36" s="47" t="s">
        <v>286</v>
      </c>
      <c r="I36" s="47" t="s">
        <v>287</v>
      </c>
      <c r="J36" s="47" t="s">
        <v>288</v>
      </c>
      <c r="K36" s="47" t="s">
        <v>287</v>
      </c>
      <c r="L36" s="47" t="s">
        <v>288</v>
      </c>
      <c r="M36" s="47" t="s">
        <v>288</v>
      </c>
      <c r="N36" s="25">
        <f t="shared" si="0"/>
        <v>45</v>
      </c>
    </row>
    <row r="37" spans="1:14" ht="12.75">
      <c r="A37" s="26">
        <v>35</v>
      </c>
      <c r="B37" s="23" t="s">
        <v>132</v>
      </c>
      <c r="C37" s="23"/>
      <c r="D37" s="22">
        <v>10</v>
      </c>
      <c r="E37" s="22">
        <v>10</v>
      </c>
      <c r="F37" s="22">
        <v>10</v>
      </c>
      <c r="G37" s="22">
        <v>10</v>
      </c>
      <c r="H37" s="47" t="s">
        <v>286</v>
      </c>
      <c r="I37" s="47" t="s">
        <v>287</v>
      </c>
      <c r="J37" s="47" t="s">
        <v>288</v>
      </c>
      <c r="K37" s="47" t="s">
        <v>287</v>
      </c>
      <c r="L37" s="47" t="s">
        <v>288</v>
      </c>
      <c r="M37" s="47" t="s">
        <v>288</v>
      </c>
      <c r="N37" s="25">
        <f t="shared" si="0"/>
        <v>10</v>
      </c>
    </row>
    <row r="38" spans="1:14" ht="12.75">
      <c r="A38" s="26">
        <v>36</v>
      </c>
      <c r="B38" s="23" t="s">
        <v>133</v>
      </c>
      <c r="C38" s="23"/>
      <c r="D38" s="22">
        <v>100</v>
      </c>
      <c r="E38" s="22">
        <v>100</v>
      </c>
      <c r="F38" s="22">
        <v>90</v>
      </c>
      <c r="G38" s="22">
        <v>70</v>
      </c>
      <c r="H38" s="5" t="s">
        <v>291</v>
      </c>
      <c r="I38" s="5" t="s">
        <v>289</v>
      </c>
      <c r="J38" s="5" t="s">
        <v>286</v>
      </c>
      <c r="K38" s="5" t="s">
        <v>289</v>
      </c>
      <c r="L38" s="5" t="s">
        <v>292</v>
      </c>
      <c r="M38" s="5" t="s">
        <v>291</v>
      </c>
      <c r="N38" s="25">
        <f t="shared" si="0"/>
        <v>90</v>
      </c>
    </row>
    <row r="39" spans="1:14" ht="12.75">
      <c r="A39" s="26">
        <v>37</v>
      </c>
      <c r="B39" s="23" t="s">
        <v>134</v>
      </c>
      <c r="C39" s="23"/>
      <c r="D39" s="22">
        <v>50</v>
      </c>
      <c r="E39" s="22">
        <v>40</v>
      </c>
      <c r="F39" s="22">
        <v>50</v>
      </c>
      <c r="G39" s="22">
        <v>10</v>
      </c>
      <c r="H39" s="47" t="s">
        <v>286</v>
      </c>
      <c r="I39" s="47" t="s">
        <v>287</v>
      </c>
      <c r="J39" s="47" t="s">
        <v>288</v>
      </c>
      <c r="K39" s="47" t="s">
        <v>287</v>
      </c>
      <c r="L39" s="47" t="s">
        <v>288</v>
      </c>
      <c r="M39" s="47" t="s">
        <v>288</v>
      </c>
      <c r="N39" s="25">
        <v>44</v>
      </c>
    </row>
    <row r="40" spans="1:14" ht="12.75">
      <c r="A40" s="26">
        <v>38</v>
      </c>
      <c r="B40" s="23" t="s">
        <v>135</v>
      </c>
      <c r="C40" s="23"/>
      <c r="D40" s="22">
        <v>10</v>
      </c>
      <c r="E40" s="22">
        <v>10</v>
      </c>
      <c r="F40" s="22">
        <v>10</v>
      </c>
      <c r="G40" s="22">
        <v>10</v>
      </c>
      <c r="H40" s="47" t="s">
        <v>286</v>
      </c>
      <c r="I40" s="47" t="s">
        <v>287</v>
      </c>
      <c r="J40" s="47" t="s">
        <v>288</v>
      </c>
      <c r="K40" s="47" t="s">
        <v>287</v>
      </c>
      <c r="L40" s="47" t="s">
        <v>288</v>
      </c>
      <c r="M40" s="47" t="s">
        <v>288</v>
      </c>
      <c r="N40" s="25">
        <f t="shared" si="0"/>
        <v>10</v>
      </c>
    </row>
    <row r="41" spans="1:14" ht="12.75">
      <c r="A41" s="26">
        <v>39</v>
      </c>
      <c r="B41" s="23" t="s">
        <v>136</v>
      </c>
      <c r="C41" s="23"/>
      <c r="D41" s="22">
        <v>10</v>
      </c>
      <c r="E41" s="22">
        <v>10</v>
      </c>
      <c r="F41" s="22">
        <v>10</v>
      </c>
      <c r="G41" s="22">
        <v>10</v>
      </c>
      <c r="H41" s="47" t="s">
        <v>286</v>
      </c>
      <c r="I41" s="47" t="s">
        <v>287</v>
      </c>
      <c r="J41" s="47" t="s">
        <v>288</v>
      </c>
      <c r="K41" s="47" t="s">
        <v>287</v>
      </c>
      <c r="L41" s="47" t="s">
        <v>288</v>
      </c>
      <c r="M41" s="47" t="s">
        <v>288</v>
      </c>
      <c r="N41" s="25">
        <f t="shared" si="0"/>
        <v>10</v>
      </c>
    </row>
  </sheetData>
  <sheetProtection/>
  <mergeCells count="2">
    <mergeCell ref="D1:G1"/>
    <mergeCell ref="H1:M1"/>
  </mergeCells>
  <printOptions/>
  <pageMargins left="0.7" right="0.7" top="0.75" bottom="0.75" header="0.3" footer="0.3"/>
  <pageSetup fitToHeight="0" fitToWidth="0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40"/>
  <sheetViews>
    <sheetView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21" sqref="H21:M21"/>
    </sheetView>
  </sheetViews>
  <sheetFormatPr defaultColWidth="9.140625" defaultRowHeight="12.75"/>
  <cols>
    <col min="1" max="1" width="4.00390625" style="0" customWidth="1"/>
    <col min="2" max="2" width="31.28125" style="0" bestFit="1" customWidth="1"/>
    <col min="3" max="3" width="9.140625" style="0" customWidth="1"/>
    <col min="4" max="4" width="8.00390625" style="0" customWidth="1"/>
    <col min="5" max="5" width="13.421875" style="0" customWidth="1"/>
    <col min="6" max="6" width="13.8515625" style="0" customWidth="1"/>
  </cols>
  <sheetData>
    <row r="1" spans="4:13" ht="12.75">
      <c r="D1" s="84" t="s">
        <v>293</v>
      </c>
      <c r="E1" s="84"/>
      <c r="F1" s="84"/>
      <c r="G1" s="84"/>
      <c r="H1" s="74" t="s">
        <v>279</v>
      </c>
      <c r="I1" s="75"/>
      <c r="J1" s="75"/>
      <c r="K1" s="75"/>
      <c r="L1" s="75"/>
      <c r="M1" s="76"/>
    </row>
    <row r="2" spans="1:14" ht="12.75">
      <c r="A2" s="21" t="s">
        <v>48</v>
      </c>
      <c r="B2" s="21" t="s">
        <v>49</v>
      </c>
      <c r="C2" s="25" t="s">
        <v>221</v>
      </c>
      <c r="D2" s="25" t="s">
        <v>137</v>
      </c>
      <c r="E2" s="25" t="s">
        <v>5</v>
      </c>
      <c r="F2" s="25" t="s">
        <v>4</v>
      </c>
      <c r="G2" s="25" t="s">
        <v>276</v>
      </c>
      <c r="H2" s="49" t="s">
        <v>280</v>
      </c>
      <c r="I2" s="49" t="s">
        <v>281</v>
      </c>
      <c r="J2" s="52" t="s">
        <v>285</v>
      </c>
      <c r="K2" s="49" t="s">
        <v>282</v>
      </c>
      <c r="L2" s="49" t="s">
        <v>283</v>
      </c>
      <c r="M2" s="49" t="s">
        <v>284</v>
      </c>
      <c r="N2" s="38" t="s">
        <v>6</v>
      </c>
    </row>
    <row r="3" spans="1:14" ht="12.75">
      <c r="A3" s="23">
        <v>1</v>
      </c>
      <c r="B3" s="23" t="s">
        <v>138</v>
      </c>
      <c r="C3" s="22"/>
      <c r="D3" s="22"/>
      <c r="E3" s="22"/>
      <c r="F3" s="22"/>
      <c r="G3" s="22"/>
      <c r="H3" s="47"/>
      <c r="I3" s="47"/>
      <c r="J3" s="47"/>
      <c r="K3" s="47"/>
      <c r="L3" s="47"/>
      <c r="M3" s="47"/>
      <c r="N3" s="25">
        <f>(D3+E3+F3+G3)/4</f>
        <v>0</v>
      </c>
    </row>
    <row r="4" spans="1:14" ht="12.75">
      <c r="A4" s="23">
        <v>2</v>
      </c>
      <c r="B4" s="23" t="s">
        <v>139</v>
      </c>
      <c r="C4" s="22"/>
      <c r="D4" s="22">
        <v>100</v>
      </c>
      <c r="E4" s="22">
        <v>90</v>
      </c>
      <c r="F4" s="22">
        <v>100</v>
      </c>
      <c r="G4" s="22">
        <v>80</v>
      </c>
      <c r="H4" s="5" t="s">
        <v>291</v>
      </c>
      <c r="I4" s="5" t="s">
        <v>289</v>
      </c>
      <c r="J4" s="5" t="s">
        <v>286</v>
      </c>
      <c r="K4" s="5" t="s">
        <v>289</v>
      </c>
      <c r="L4" s="5" t="s">
        <v>292</v>
      </c>
      <c r="M4" s="5" t="s">
        <v>291</v>
      </c>
      <c r="N4" s="25">
        <f aca="true" t="shared" si="0" ref="N4:N40">(D4+E4+F4+G4)/4</f>
        <v>92.5</v>
      </c>
    </row>
    <row r="5" spans="1:14" ht="12.75">
      <c r="A5" s="23">
        <v>3</v>
      </c>
      <c r="B5" s="23" t="s">
        <v>140</v>
      </c>
      <c r="C5" s="22"/>
      <c r="D5" s="22">
        <v>100</v>
      </c>
      <c r="E5" s="22">
        <v>80</v>
      </c>
      <c r="F5" s="22">
        <v>70</v>
      </c>
      <c r="G5" s="22">
        <v>50</v>
      </c>
      <c r="H5" s="5" t="s">
        <v>291</v>
      </c>
      <c r="I5" s="5" t="s">
        <v>289</v>
      </c>
      <c r="J5" s="5" t="s">
        <v>286</v>
      </c>
      <c r="K5" s="5" t="s">
        <v>289</v>
      </c>
      <c r="L5" s="5" t="s">
        <v>292</v>
      </c>
      <c r="M5" s="5" t="s">
        <v>291</v>
      </c>
      <c r="N5" s="25">
        <f t="shared" si="0"/>
        <v>75</v>
      </c>
    </row>
    <row r="6" spans="1:14" ht="12.75">
      <c r="A6" s="23">
        <v>4</v>
      </c>
      <c r="B6" s="23" t="s">
        <v>141</v>
      </c>
      <c r="C6" s="22"/>
      <c r="D6" s="22">
        <v>90</v>
      </c>
      <c r="E6" s="22">
        <v>30</v>
      </c>
      <c r="F6" s="22">
        <v>50</v>
      </c>
      <c r="G6" s="22">
        <v>50</v>
      </c>
      <c r="H6" s="47" t="s">
        <v>286</v>
      </c>
      <c r="I6" s="47" t="s">
        <v>287</v>
      </c>
      <c r="J6" s="47" t="s">
        <v>288</v>
      </c>
      <c r="K6" s="47" t="s">
        <v>287</v>
      </c>
      <c r="L6" s="47" t="s">
        <v>288</v>
      </c>
      <c r="M6" s="47" t="s">
        <v>288</v>
      </c>
      <c r="N6" s="25">
        <v>68</v>
      </c>
    </row>
    <row r="7" spans="1:14" ht="12.75">
      <c r="A7" s="23">
        <v>5</v>
      </c>
      <c r="B7" s="23" t="s">
        <v>142</v>
      </c>
      <c r="C7" s="22"/>
      <c r="D7" s="22">
        <v>80</v>
      </c>
      <c r="E7" s="22">
        <v>80</v>
      </c>
      <c r="F7" s="22">
        <v>60</v>
      </c>
      <c r="G7" s="22">
        <v>50</v>
      </c>
      <c r="H7" s="47" t="s">
        <v>286</v>
      </c>
      <c r="I7" s="47" t="s">
        <v>287</v>
      </c>
      <c r="J7" s="47" t="s">
        <v>288</v>
      </c>
      <c r="K7" s="47" t="s">
        <v>287</v>
      </c>
      <c r="L7" s="47" t="s">
        <v>288</v>
      </c>
      <c r="M7" s="47" t="s">
        <v>288</v>
      </c>
      <c r="N7" s="25">
        <f t="shared" si="0"/>
        <v>67.5</v>
      </c>
    </row>
    <row r="8" spans="1:14" ht="12.75">
      <c r="A8" s="23">
        <v>6</v>
      </c>
      <c r="B8" s="23" t="s">
        <v>143</v>
      </c>
      <c r="C8" s="22"/>
      <c r="D8" s="22">
        <v>80</v>
      </c>
      <c r="E8" s="22">
        <v>70</v>
      </c>
      <c r="F8" s="22">
        <v>70</v>
      </c>
      <c r="G8" s="22">
        <v>80</v>
      </c>
      <c r="H8" s="5" t="s">
        <v>291</v>
      </c>
      <c r="I8" s="5" t="s">
        <v>289</v>
      </c>
      <c r="J8" s="5" t="s">
        <v>286</v>
      </c>
      <c r="K8" s="5" t="s">
        <v>289</v>
      </c>
      <c r="L8" s="5" t="s">
        <v>292</v>
      </c>
      <c r="M8" s="5" t="s">
        <v>291</v>
      </c>
      <c r="N8" s="25">
        <f t="shared" si="0"/>
        <v>75</v>
      </c>
    </row>
    <row r="9" spans="1:14" ht="12.75">
      <c r="A9" s="23">
        <v>7</v>
      </c>
      <c r="B9" s="23" t="s">
        <v>144</v>
      </c>
      <c r="C9" s="22"/>
      <c r="D9" s="22">
        <v>30</v>
      </c>
      <c r="E9" s="22">
        <v>10</v>
      </c>
      <c r="F9" s="22">
        <v>10</v>
      </c>
      <c r="G9" s="22">
        <v>10</v>
      </c>
      <c r="H9" s="47" t="s">
        <v>286</v>
      </c>
      <c r="I9" s="47" t="s">
        <v>287</v>
      </c>
      <c r="J9" s="47" t="s">
        <v>288</v>
      </c>
      <c r="K9" s="47" t="s">
        <v>287</v>
      </c>
      <c r="L9" s="47" t="s">
        <v>288</v>
      </c>
      <c r="M9" s="47" t="s">
        <v>288</v>
      </c>
      <c r="N9" s="25">
        <f t="shared" si="0"/>
        <v>15</v>
      </c>
    </row>
    <row r="10" spans="1:14" ht="12.75">
      <c r="A10" s="23">
        <v>8</v>
      </c>
      <c r="B10" s="23" t="s">
        <v>145</v>
      </c>
      <c r="C10" s="22"/>
      <c r="D10" s="22"/>
      <c r="E10" s="22"/>
      <c r="F10" s="22"/>
      <c r="G10" s="22"/>
      <c r="H10" s="47" t="s">
        <v>286</v>
      </c>
      <c r="I10" s="47" t="s">
        <v>287</v>
      </c>
      <c r="J10" s="47" t="s">
        <v>288</v>
      </c>
      <c r="K10" s="47" t="s">
        <v>287</v>
      </c>
      <c r="L10" s="47" t="s">
        <v>288</v>
      </c>
      <c r="M10" s="47" t="s">
        <v>288</v>
      </c>
      <c r="N10" s="25">
        <f t="shared" si="0"/>
        <v>0</v>
      </c>
    </row>
    <row r="11" spans="1:14" ht="12.75">
      <c r="A11" s="23">
        <v>9</v>
      </c>
      <c r="B11" s="23" t="s">
        <v>146</v>
      </c>
      <c r="C11" s="22"/>
      <c r="D11" s="22">
        <v>30</v>
      </c>
      <c r="E11" s="22">
        <v>100</v>
      </c>
      <c r="F11" s="22">
        <v>100</v>
      </c>
      <c r="G11" s="22">
        <v>80</v>
      </c>
      <c r="H11" s="5" t="s">
        <v>291</v>
      </c>
      <c r="I11" s="5" t="s">
        <v>289</v>
      </c>
      <c r="J11" s="5" t="s">
        <v>286</v>
      </c>
      <c r="K11" s="5" t="s">
        <v>289</v>
      </c>
      <c r="L11" s="5" t="s">
        <v>292</v>
      </c>
      <c r="M11" s="5" t="s">
        <v>291</v>
      </c>
      <c r="N11" s="25">
        <f t="shared" si="0"/>
        <v>77.5</v>
      </c>
    </row>
    <row r="12" spans="1:14" ht="12.75">
      <c r="A12" s="23">
        <v>10</v>
      </c>
      <c r="B12" s="23" t="s">
        <v>147</v>
      </c>
      <c r="C12" s="22"/>
      <c r="D12" s="22">
        <v>50</v>
      </c>
      <c r="E12" s="22">
        <v>80</v>
      </c>
      <c r="F12" s="22">
        <v>100</v>
      </c>
      <c r="G12" s="22">
        <v>80</v>
      </c>
      <c r="H12" s="5" t="s">
        <v>291</v>
      </c>
      <c r="I12" s="5" t="s">
        <v>289</v>
      </c>
      <c r="J12" s="5" t="s">
        <v>286</v>
      </c>
      <c r="K12" s="5" t="s">
        <v>289</v>
      </c>
      <c r="L12" s="5" t="s">
        <v>292</v>
      </c>
      <c r="M12" s="5" t="s">
        <v>291</v>
      </c>
      <c r="N12" s="25">
        <f t="shared" si="0"/>
        <v>77.5</v>
      </c>
    </row>
    <row r="13" spans="1:14" ht="12.75">
      <c r="A13" s="23">
        <v>11</v>
      </c>
      <c r="B13" s="23" t="s">
        <v>148</v>
      </c>
      <c r="C13" s="22"/>
      <c r="D13" s="22">
        <v>30</v>
      </c>
      <c r="E13" s="22">
        <v>80</v>
      </c>
      <c r="F13" s="22">
        <v>100</v>
      </c>
      <c r="G13" s="22">
        <v>20</v>
      </c>
      <c r="H13" s="47" t="s">
        <v>286</v>
      </c>
      <c r="I13" s="47" t="s">
        <v>287</v>
      </c>
      <c r="J13" s="47" t="s">
        <v>288</v>
      </c>
      <c r="K13" s="47" t="s">
        <v>287</v>
      </c>
      <c r="L13" s="47" t="s">
        <v>288</v>
      </c>
      <c r="M13" s="47" t="s">
        <v>288</v>
      </c>
      <c r="N13" s="25">
        <f t="shared" si="0"/>
        <v>57.5</v>
      </c>
    </row>
    <row r="14" spans="1:14" ht="12.75">
      <c r="A14" s="23">
        <v>12</v>
      </c>
      <c r="B14" s="23" t="s">
        <v>149</v>
      </c>
      <c r="C14" s="22"/>
      <c r="D14" s="22">
        <v>30</v>
      </c>
      <c r="E14" s="22">
        <v>90</v>
      </c>
      <c r="F14" s="22">
        <v>100</v>
      </c>
      <c r="G14" s="22">
        <v>70</v>
      </c>
      <c r="H14" s="5" t="s">
        <v>291</v>
      </c>
      <c r="I14" s="5" t="s">
        <v>289</v>
      </c>
      <c r="J14" s="5" t="s">
        <v>286</v>
      </c>
      <c r="K14" s="5" t="s">
        <v>289</v>
      </c>
      <c r="L14" s="5" t="s">
        <v>292</v>
      </c>
      <c r="M14" s="5" t="s">
        <v>291</v>
      </c>
      <c r="N14" s="25">
        <f t="shared" si="0"/>
        <v>72.5</v>
      </c>
    </row>
    <row r="15" spans="1:14" ht="12.75">
      <c r="A15" s="23">
        <v>13</v>
      </c>
      <c r="B15" s="23" t="s">
        <v>150</v>
      </c>
      <c r="C15" s="22"/>
      <c r="D15" s="22">
        <v>80</v>
      </c>
      <c r="E15" s="22">
        <v>90</v>
      </c>
      <c r="F15" s="22">
        <v>95</v>
      </c>
      <c r="G15" s="22">
        <v>50</v>
      </c>
      <c r="H15" s="5" t="s">
        <v>291</v>
      </c>
      <c r="I15" s="5" t="s">
        <v>289</v>
      </c>
      <c r="J15" s="5" t="s">
        <v>286</v>
      </c>
      <c r="K15" s="5" t="s">
        <v>289</v>
      </c>
      <c r="L15" s="5" t="s">
        <v>292</v>
      </c>
      <c r="M15" s="5" t="s">
        <v>291</v>
      </c>
      <c r="N15" s="25">
        <f t="shared" si="0"/>
        <v>78.75</v>
      </c>
    </row>
    <row r="16" spans="1:14" ht="12.75">
      <c r="A16" s="23">
        <v>14</v>
      </c>
      <c r="B16" s="23" t="s">
        <v>151</v>
      </c>
      <c r="C16" s="22"/>
      <c r="D16" s="22">
        <v>10</v>
      </c>
      <c r="E16" s="22">
        <v>80</v>
      </c>
      <c r="F16" s="22">
        <v>70</v>
      </c>
      <c r="G16" s="22">
        <v>20</v>
      </c>
      <c r="H16" s="47" t="s">
        <v>286</v>
      </c>
      <c r="I16" s="47" t="s">
        <v>287</v>
      </c>
      <c r="J16" s="47" t="s">
        <v>288</v>
      </c>
      <c r="K16" s="47" t="s">
        <v>287</v>
      </c>
      <c r="L16" s="47" t="s">
        <v>288</v>
      </c>
      <c r="M16" s="47" t="s">
        <v>288</v>
      </c>
      <c r="N16" s="25">
        <f t="shared" si="0"/>
        <v>45</v>
      </c>
    </row>
    <row r="17" spans="1:14" ht="12.75">
      <c r="A17" s="23">
        <v>15</v>
      </c>
      <c r="B17" s="23" t="s">
        <v>152</v>
      </c>
      <c r="C17" s="22"/>
      <c r="D17" s="22">
        <v>10</v>
      </c>
      <c r="E17" s="22">
        <v>90</v>
      </c>
      <c r="F17" s="22">
        <v>70</v>
      </c>
      <c r="G17" s="22">
        <v>50</v>
      </c>
      <c r="H17" s="47" t="s">
        <v>286</v>
      </c>
      <c r="I17" s="47" t="s">
        <v>287</v>
      </c>
      <c r="J17" s="47" t="s">
        <v>288</v>
      </c>
      <c r="K17" s="47" t="s">
        <v>287</v>
      </c>
      <c r="L17" s="47" t="s">
        <v>288</v>
      </c>
      <c r="M17" s="47" t="s">
        <v>288</v>
      </c>
      <c r="N17" s="25">
        <f t="shared" si="0"/>
        <v>55</v>
      </c>
    </row>
    <row r="18" spans="1:14" ht="12.75">
      <c r="A18" s="23">
        <v>16</v>
      </c>
      <c r="B18" s="23" t="s">
        <v>153</v>
      </c>
      <c r="C18" s="22"/>
      <c r="D18" s="22">
        <v>10</v>
      </c>
      <c r="E18" s="22">
        <v>70</v>
      </c>
      <c r="F18" s="22">
        <v>70</v>
      </c>
      <c r="G18" s="22">
        <v>60</v>
      </c>
      <c r="H18" s="5" t="s">
        <v>291</v>
      </c>
      <c r="I18" s="5" t="s">
        <v>289</v>
      </c>
      <c r="J18" s="5" t="s">
        <v>286</v>
      </c>
      <c r="K18" s="5" t="s">
        <v>289</v>
      </c>
      <c r="L18" s="5" t="s">
        <v>292</v>
      </c>
      <c r="M18" s="5" t="s">
        <v>291</v>
      </c>
      <c r="N18" s="25">
        <f t="shared" si="0"/>
        <v>52.5</v>
      </c>
    </row>
    <row r="19" spans="1:14" ht="12.75">
      <c r="A19" s="23">
        <v>17</v>
      </c>
      <c r="B19" s="23" t="s">
        <v>154</v>
      </c>
      <c r="C19" s="22"/>
      <c r="D19" s="22">
        <v>30</v>
      </c>
      <c r="E19" s="22">
        <v>60</v>
      </c>
      <c r="F19" s="22">
        <v>100</v>
      </c>
      <c r="G19" s="22">
        <v>20</v>
      </c>
      <c r="H19" s="5" t="s">
        <v>291</v>
      </c>
      <c r="I19" s="5" t="s">
        <v>289</v>
      </c>
      <c r="J19" s="5" t="s">
        <v>286</v>
      </c>
      <c r="K19" s="5" t="s">
        <v>289</v>
      </c>
      <c r="L19" s="5" t="s">
        <v>292</v>
      </c>
      <c r="M19" s="5" t="s">
        <v>291</v>
      </c>
      <c r="N19" s="25">
        <f t="shared" si="0"/>
        <v>52.5</v>
      </c>
    </row>
    <row r="20" spans="1:14" ht="12.75">
      <c r="A20" s="23">
        <v>18</v>
      </c>
      <c r="B20" s="23" t="s">
        <v>155</v>
      </c>
      <c r="C20" s="22"/>
      <c r="D20" s="22">
        <v>90</v>
      </c>
      <c r="E20" s="22">
        <v>80</v>
      </c>
      <c r="F20" s="22">
        <v>90</v>
      </c>
      <c r="G20" s="22">
        <v>60</v>
      </c>
      <c r="H20" s="5" t="s">
        <v>291</v>
      </c>
      <c r="I20" s="5" t="s">
        <v>289</v>
      </c>
      <c r="J20" s="5" t="s">
        <v>286</v>
      </c>
      <c r="K20" s="5" t="s">
        <v>289</v>
      </c>
      <c r="L20" s="5" t="s">
        <v>292</v>
      </c>
      <c r="M20" s="5" t="s">
        <v>291</v>
      </c>
      <c r="N20" s="25">
        <f t="shared" si="0"/>
        <v>80</v>
      </c>
    </row>
    <row r="21" spans="1:14" ht="12.75">
      <c r="A21" s="23">
        <v>19</v>
      </c>
      <c r="B21" s="23" t="s">
        <v>156</v>
      </c>
      <c r="C21" s="22"/>
      <c r="D21" s="22"/>
      <c r="E21" s="22"/>
      <c r="F21" s="22"/>
      <c r="G21" s="22"/>
      <c r="H21" s="47"/>
      <c r="I21" s="47"/>
      <c r="J21" s="47"/>
      <c r="K21" s="47"/>
      <c r="L21" s="47"/>
      <c r="M21" s="47"/>
      <c r="N21" s="25">
        <f t="shared" si="0"/>
        <v>0</v>
      </c>
    </row>
    <row r="22" spans="1:14" ht="12.75">
      <c r="A22" s="23">
        <v>20</v>
      </c>
      <c r="B22" s="23" t="s">
        <v>157</v>
      </c>
      <c r="C22" s="22"/>
      <c r="D22" s="22">
        <v>50</v>
      </c>
      <c r="E22" s="22">
        <v>40</v>
      </c>
      <c r="F22" s="22">
        <v>20</v>
      </c>
      <c r="G22" s="22">
        <v>20</v>
      </c>
      <c r="H22" s="47" t="s">
        <v>286</v>
      </c>
      <c r="I22" s="47" t="s">
        <v>287</v>
      </c>
      <c r="J22" s="47" t="s">
        <v>288</v>
      </c>
      <c r="K22" s="47" t="s">
        <v>287</v>
      </c>
      <c r="L22" s="47" t="s">
        <v>288</v>
      </c>
      <c r="M22" s="47" t="s">
        <v>288</v>
      </c>
      <c r="N22" s="25">
        <f t="shared" si="0"/>
        <v>32.5</v>
      </c>
    </row>
    <row r="23" spans="1:14" ht="12.75">
      <c r="A23" s="23">
        <v>21</v>
      </c>
      <c r="B23" s="23" t="s">
        <v>158</v>
      </c>
      <c r="C23" s="22"/>
      <c r="D23" s="22">
        <v>10</v>
      </c>
      <c r="E23" s="22">
        <v>10</v>
      </c>
      <c r="F23" s="22">
        <v>10</v>
      </c>
      <c r="G23" s="22">
        <v>10</v>
      </c>
      <c r="H23" s="47" t="s">
        <v>286</v>
      </c>
      <c r="I23" s="47" t="s">
        <v>287</v>
      </c>
      <c r="J23" s="47" t="s">
        <v>288</v>
      </c>
      <c r="K23" s="47" t="s">
        <v>287</v>
      </c>
      <c r="L23" s="47" t="s">
        <v>288</v>
      </c>
      <c r="M23" s="47" t="s">
        <v>288</v>
      </c>
      <c r="N23" s="25">
        <f t="shared" si="0"/>
        <v>10</v>
      </c>
    </row>
    <row r="24" spans="1:14" ht="12.75">
      <c r="A24" s="23">
        <v>22</v>
      </c>
      <c r="B24" s="23" t="s">
        <v>159</v>
      </c>
      <c r="C24" s="22"/>
      <c r="D24" s="22">
        <v>10</v>
      </c>
      <c r="E24" s="22">
        <v>80</v>
      </c>
      <c r="F24" s="22">
        <v>100</v>
      </c>
      <c r="G24" s="22">
        <v>70</v>
      </c>
      <c r="H24" s="47" t="s">
        <v>286</v>
      </c>
      <c r="I24" s="47" t="s">
        <v>287</v>
      </c>
      <c r="J24" s="47" t="s">
        <v>288</v>
      </c>
      <c r="K24" s="47" t="s">
        <v>287</v>
      </c>
      <c r="L24" s="47" t="s">
        <v>288</v>
      </c>
      <c r="M24" s="47" t="s">
        <v>288</v>
      </c>
      <c r="N24" s="25">
        <f t="shared" si="0"/>
        <v>65</v>
      </c>
    </row>
    <row r="25" spans="1:14" ht="12.75">
      <c r="A25" s="23">
        <v>23</v>
      </c>
      <c r="B25" s="23" t="s">
        <v>160</v>
      </c>
      <c r="C25" s="22"/>
      <c r="D25" s="22">
        <v>10</v>
      </c>
      <c r="E25" s="22">
        <v>60</v>
      </c>
      <c r="F25" s="22">
        <v>50</v>
      </c>
      <c r="G25" s="22">
        <v>70</v>
      </c>
      <c r="H25" s="47" t="s">
        <v>286</v>
      </c>
      <c r="I25" s="47" t="s">
        <v>287</v>
      </c>
      <c r="J25" s="47" t="s">
        <v>288</v>
      </c>
      <c r="K25" s="47" t="s">
        <v>287</v>
      </c>
      <c r="L25" s="47" t="s">
        <v>288</v>
      </c>
      <c r="M25" s="47" t="s">
        <v>288</v>
      </c>
      <c r="N25" s="25">
        <f t="shared" si="0"/>
        <v>47.5</v>
      </c>
    </row>
    <row r="26" spans="1:14" ht="12.75">
      <c r="A26" s="23">
        <v>24</v>
      </c>
      <c r="B26" s="23" t="s">
        <v>161</v>
      </c>
      <c r="C26" s="22"/>
      <c r="D26" s="22">
        <v>100</v>
      </c>
      <c r="E26" s="22">
        <v>80</v>
      </c>
      <c r="F26" s="22">
        <v>80</v>
      </c>
      <c r="G26" s="22">
        <v>60</v>
      </c>
      <c r="H26" s="5" t="s">
        <v>291</v>
      </c>
      <c r="I26" s="5" t="s">
        <v>289</v>
      </c>
      <c r="J26" s="5" t="s">
        <v>286</v>
      </c>
      <c r="K26" s="5" t="s">
        <v>289</v>
      </c>
      <c r="L26" s="5" t="s">
        <v>292</v>
      </c>
      <c r="M26" s="5" t="s">
        <v>291</v>
      </c>
      <c r="N26" s="25">
        <f t="shared" si="0"/>
        <v>80</v>
      </c>
    </row>
    <row r="27" spans="1:14" ht="12.75">
      <c r="A27" s="23">
        <v>25</v>
      </c>
      <c r="B27" s="23" t="s">
        <v>162</v>
      </c>
      <c r="C27" s="22"/>
      <c r="D27" s="22">
        <v>30</v>
      </c>
      <c r="E27" s="22">
        <v>80</v>
      </c>
      <c r="F27" s="22">
        <v>60</v>
      </c>
      <c r="G27" s="22">
        <v>20</v>
      </c>
      <c r="H27" s="47" t="s">
        <v>286</v>
      </c>
      <c r="I27" s="47" t="s">
        <v>287</v>
      </c>
      <c r="J27" s="47" t="s">
        <v>288</v>
      </c>
      <c r="K27" s="47" t="s">
        <v>287</v>
      </c>
      <c r="L27" s="47" t="s">
        <v>288</v>
      </c>
      <c r="M27" s="47" t="s">
        <v>288</v>
      </c>
      <c r="N27" s="25">
        <f t="shared" si="0"/>
        <v>47.5</v>
      </c>
    </row>
    <row r="28" spans="1:14" ht="12.75">
      <c r="A28" s="23">
        <v>26</v>
      </c>
      <c r="B28" s="23" t="s">
        <v>163</v>
      </c>
      <c r="C28" s="22"/>
      <c r="D28" s="22">
        <v>10</v>
      </c>
      <c r="E28" s="22">
        <v>10</v>
      </c>
      <c r="F28" s="22">
        <v>10</v>
      </c>
      <c r="G28" s="22">
        <v>10</v>
      </c>
      <c r="H28" s="47" t="s">
        <v>286</v>
      </c>
      <c r="I28" s="47" t="s">
        <v>287</v>
      </c>
      <c r="J28" s="47" t="s">
        <v>288</v>
      </c>
      <c r="K28" s="47" t="s">
        <v>287</v>
      </c>
      <c r="L28" s="47" t="s">
        <v>288</v>
      </c>
      <c r="M28" s="47" t="s">
        <v>288</v>
      </c>
      <c r="N28" s="25">
        <f t="shared" si="0"/>
        <v>10</v>
      </c>
    </row>
    <row r="29" spans="1:14" ht="12.75">
      <c r="A29" s="23">
        <v>27</v>
      </c>
      <c r="B29" s="23" t="s">
        <v>164</v>
      </c>
      <c r="C29" s="22"/>
      <c r="D29" s="22">
        <v>100</v>
      </c>
      <c r="E29" s="22">
        <v>80</v>
      </c>
      <c r="F29" s="22">
        <v>90</v>
      </c>
      <c r="G29" s="22">
        <v>20</v>
      </c>
      <c r="H29" s="5" t="s">
        <v>291</v>
      </c>
      <c r="I29" s="5" t="s">
        <v>289</v>
      </c>
      <c r="J29" s="5" t="s">
        <v>286</v>
      </c>
      <c r="K29" s="5" t="s">
        <v>289</v>
      </c>
      <c r="L29" s="5" t="s">
        <v>292</v>
      </c>
      <c r="M29" s="5" t="s">
        <v>291</v>
      </c>
      <c r="N29" s="25">
        <f t="shared" si="0"/>
        <v>72.5</v>
      </c>
    </row>
    <row r="30" spans="1:14" ht="12.75">
      <c r="A30" s="23">
        <v>28</v>
      </c>
      <c r="B30" s="23" t="s">
        <v>165</v>
      </c>
      <c r="C30" s="22"/>
      <c r="D30" s="22"/>
      <c r="E30" s="22"/>
      <c r="F30" s="22"/>
      <c r="G30" s="22"/>
      <c r="H30" s="47" t="s">
        <v>286</v>
      </c>
      <c r="I30" s="47" t="s">
        <v>287</v>
      </c>
      <c r="J30" s="47" t="s">
        <v>288</v>
      </c>
      <c r="K30" s="47" t="s">
        <v>287</v>
      </c>
      <c r="L30" s="47" t="s">
        <v>288</v>
      </c>
      <c r="M30" s="47" t="s">
        <v>288</v>
      </c>
      <c r="N30" s="25">
        <f t="shared" si="0"/>
        <v>0</v>
      </c>
    </row>
    <row r="31" spans="1:14" ht="12.75">
      <c r="A31" s="23">
        <v>29</v>
      </c>
      <c r="B31" s="23" t="s">
        <v>166</v>
      </c>
      <c r="C31" s="22"/>
      <c r="D31" s="22">
        <v>50</v>
      </c>
      <c r="E31" s="22">
        <v>70</v>
      </c>
      <c r="F31" s="22">
        <v>70</v>
      </c>
      <c r="G31" s="22">
        <v>60</v>
      </c>
      <c r="H31" s="47" t="s">
        <v>286</v>
      </c>
      <c r="I31" s="47" t="s">
        <v>287</v>
      </c>
      <c r="J31" s="47" t="s">
        <v>288</v>
      </c>
      <c r="K31" s="47" t="s">
        <v>287</v>
      </c>
      <c r="L31" s="47" t="s">
        <v>288</v>
      </c>
      <c r="M31" s="47" t="s">
        <v>288</v>
      </c>
      <c r="N31" s="25">
        <f t="shared" si="0"/>
        <v>62.5</v>
      </c>
    </row>
    <row r="32" spans="1:14" ht="12.75">
      <c r="A32" s="23">
        <v>30</v>
      </c>
      <c r="B32" s="23" t="s">
        <v>167</v>
      </c>
      <c r="C32" s="22"/>
      <c r="D32" s="22">
        <v>70</v>
      </c>
      <c r="E32" s="22">
        <v>60</v>
      </c>
      <c r="F32" s="22">
        <v>100</v>
      </c>
      <c r="G32" s="22">
        <v>70</v>
      </c>
      <c r="H32" s="5" t="s">
        <v>291</v>
      </c>
      <c r="I32" s="5" t="s">
        <v>289</v>
      </c>
      <c r="J32" s="5" t="s">
        <v>286</v>
      </c>
      <c r="K32" s="5" t="s">
        <v>289</v>
      </c>
      <c r="L32" s="5" t="s">
        <v>292</v>
      </c>
      <c r="M32" s="5" t="s">
        <v>291</v>
      </c>
      <c r="N32" s="25">
        <v>78</v>
      </c>
    </row>
    <row r="33" spans="1:14" ht="12.75">
      <c r="A33" s="23">
        <v>31</v>
      </c>
      <c r="B33" s="23" t="s">
        <v>168</v>
      </c>
      <c r="C33" s="22"/>
      <c r="D33" s="22">
        <v>10</v>
      </c>
      <c r="E33" s="22">
        <v>10</v>
      </c>
      <c r="F33" s="22">
        <v>10</v>
      </c>
      <c r="G33" s="22">
        <v>10</v>
      </c>
      <c r="H33" s="47" t="s">
        <v>286</v>
      </c>
      <c r="I33" s="47" t="s">
        <v>287</v>
      </c>
      <c r="J33" s="47" t="s">
        <v>288</v>
      </c>
      <c r="K33" s="47" t="s">
        <v>287</v>
      </c>
      <c r="L33" s="47" t="s">
        <v>288</v>
      </c>
      <c r="M33" s="47" t="s">
        <v>288</v>
      </c>
      <c r="N33" s="25">
        <f t="shared" si="0"/>
        <v>10</v>
      </c>
    </row>
    <row r="34" spans="1:14" ht="12.75">
      <c r="A34" s="23">
        <v>32</v>
      </c>
      <c r="B34" s="23" t="s">
        <v>169</v>
      </c>
      <c r="C34" s="22"/>
      <c r="D34" s="22">
        <v>70</v>
      </c>
      <c r="E34" s="22">
        <v>70</v>
      </c>
      <c r="F34" s="22">
        <v>50</v>
      </c>
      <c r="G34" s="22">
        <v>10</v>
      </c>
      <c r="H34" s="47" t="s">
        <v>286</v>
      </c>
      <c r="I34" s="47" t="s">
        <v>287</v>
      </c>
      <c r="J34" s="47" t="s">
        <v>288</v>
      </c>
      <c r="K34" s="47" t="s">
        <v>287</v>
      </c>
      <c r="L34" s="47" t="s">
        <v>288</v>
      </c>
      <c r="M34" s="47" t="s">
        <v>288</v>
      </c>
      <c r="N34" s="25">
        <f t="shared" si="0"/>
        <v>50</v>
      </c>
    </row>
    <row r="35" spans="1:14" ht="12.75">
      <c r="A35" s="23">
        <v>33</v>
      </c>
      <c r="B35" s="23" t="s">
        <v>170</v>
      </c>
      <c r="C35" s="22"/>
      <c r="D35" s="22">
        <v>20</v>
      </c>
      <c r="E35" s="22">
        <v>60</v>
      </c>
      <c r="F35" s="22">
        <v>40</v>
      </c>
      <c r="G35" s="22">
        <v>10</v>
      </c>
      <c r="H35" s="47" t="s">
        <v>286</v>
      </c>
      <c r="I35" s="47" t="s">
        <v>287</v>
      </c>
      <c r="J35" s="47" t="s">
        <v>288</v>
      </c>
      <c r="K35" s="47" t="s">
        <v>287</v>
      </c>
      <c r="L35" s="47" t="s">
        <v>288</v>
      </c>
      <c r="M35" s="47" t="s">
        <v>288</v>
      </c>
      <c r="N35" s="25">
        <f t="shared" si="0"/>
        <v>32.5</v>
      </c>
    </row>
    <row r="36" spans="1:14" ht="12.75">
      <c r="A36" s="23">
        <v>34</v>
      </c>
      <c r="B36" s="23" t="s">
        <v>171</v>
      </c>
      <c r="C36" s="22"/>
      <c r="D36" s="22">
        <v>10</v>
      </c>
      <c r="E36" s="22">
        <v>50</v>
      </c>
      <c r="F36" s="22">
        <v>10</v>
      </c>
      <c r="G36" s="22">
        <v>60</v>
      </c>
      <c r="H36" s="47" t="s">
        <v>286</v>
      </c>
      <c r="I36" s="47" t="s">
        <v>287</v>
      </c>
      <c r="J36" s="47" t="s">
        <v>288</v>
      </c>
      <c r="K36" s="47" t="s">
        <v>287</v>
      </c>
      <c r="L36" s="47" t="s">
        <v>288</v>
      </c>
      <c r="M36" s="47" t="s">
        <v>288</v>
      </c>
      <c r="N36" s="25">
        <f t="shared" si="0"/>
        <v>32.5</v>
      </c>
    </row>
    <row r="37" spans="1:14" ht="12.75">
      <c r="A37" s="23">
        <v>35</v>
      </c>
      <c r="B37" s="23" t="s">
        <v>172</v>
      </c>
      <c r="C37" s="22"/>
      <c r="D37" s="22">
        <v>30</v>
      </c>
      <c r="E37" s="22">
        <v>90</v>
      </c>
      <c r="F37" s="22">
        <v>100</v>
      </c>
      <c r="G37" s="22">
        <v>80</v>
      </c>
      <c r="H37" s="5" t="s">
        <v>291</v>
      </c>
      <c r="I37" s="5" t="s">
        <v>289</v>
      </c>
      <c r="J37" s="5" t="s">
        <v>286</v>
      </c>
      <c r="K37" s="5" t="s">
        <v>289</v>
      </c>
      <c r="L37" s="5" t="s">
        <v>292</v>
      </c>
      <c r="M37" s="5" t="s">
        <v>291</v>
      </c>
      <c r="N37" s="25">
        <f t="shared" si="0"/>
        <v>75</v>
      </c>
    </row>
    <row r="38" spans="1:14" ht="12.75">
      <c r="A38" s="23">
        <v>36</v>
      </c>
      <c r="B38" s="23" t="s">
        <v>173</v>
      </c>
      <c r="C38" s="22"/>
      <c r="D38" s="22">
        <v>100</v>
      </c>
      <c r="E38" s="22">
        <v>70</v>
      </c>
      <c r="F38" s="22">
        <v>100</v>
      </c>
      <c r="G38" s="22">
        <v>20</v>
      </c>
      <c r="H38" s="5" t="s">
        <v>291</v>
      </c>
      <c r="I38" s="5" t="s">
        <v>289</v>
      </c>
      <c r="J38" s="5" t="s">
        <v>286</v>
      </c>
      <c r="K38" s="5" t="s">
        <v>289</v>
      </c>
      <c r="L38" s="5" t="s">
        <v>292</v>
      </c>
      <c r="M38" s="5" t="s">
        <v>291</v>
      </c>
      <c r="N38" s="25">
        <v>73</v>
      </c>
    </row>
    <row r="39" spans="1:14" ht="12.75">
      <c r="A39" s="23">
        <v>37</v>
      </c>
      <c r="B39" s="23" t="s">
        <v>174</v>
      </c>
      <c r="C39" s="22"/>
      <c r="D39" s="22">
        <v>30</v>
      </c>
      <c r="E39" s="22">
        <v>80</v>
      </c>
      <c r="F39" s="22">
        <v>100</v>
      </c>
      <c r="G39" s="22">
        <v>10</v>
      </c>
      <c r="H39" s="47" t="s">
        <v>286</v>
      </c>
      <c r="I39" s="47" t="s">
        <v>287</v>
      </c>
      <c r="J39" s="47" t="s">
        <v>288</v>
      </c>
      <c r="K39" s="47" t="s">
        <v>287</v>
      </c>
      <c r="L39" s="47" t="s">
        <v>288</v>
      </c>
      <c r="M39" s="47" t="s">
        <v>288</v>
      </c>
      <c r="N39" s="25">
        <f t="shared" si="0"/>
        <v>55</v>
      </c>
    </row>
    <row r="40" spans="1:14" ht="12.75">
      <c r="A40" s="23">
        <v>38</v>
      </c>
      <c r="B40" s="23" t="s">
        <v>175</v>
      </c>
      <c r="C40" s="22"/>
      <c r="D40" s="22">
        <v>70</v>
      </c>
      <c r="E40" s="22">
        <v>30</v>
      </c>
      <c r="F40" s="22">
        <v>10</v>
      </c>
      <c r="G40" s="22">
        <v>60</v>
      </c>
      <c r="H40" s="47" t="s">
        <v>286</v>
      </c>
      <c r="I40" s="47" t="s">
        <v>287</v>
      </c>
      <c r="J40" s="47" t="s">
        <v>288</v>
      </c>
      <c r="K40" s="47" t="s">
        <v>287</v>
      </c>
      <c r="L40" s="47" t="s">
        <v>288</v>
      </c>
      <c r="M40" s="47" t="s">
        <v>288</v>
      </c>
      <c r="N40" s="25">
        <f t="shared" si="0"/>
        <v>42.5</v>
      </c>
    </row>
  </sheetData>
  <sheetProtection/>
  <mergeCells count="2">
    <mergeCell ref="D1:G1"/>
    <mergeCell ref="H1:M1"/>
  </mergeCells>
  <printOptions/>
  <pageMargins left="0.7" right="0.7" top="0.75" bottom="0.75" header="0.3" footer="0.3"/>
  <pageSetup fitToHeight="0" fitToWidth="0" horizontalDpi="600" verticalDpi="600" orientation="landscape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5"/>
  <sheetViews>
    <sheetView zoomScaleSheetLayoutView="100" zoomScalePageLayoutView="0" workbookViewId="0" topLeftCell="A1">
      <selection activeCell="F6" sqref="F6"/>
    </sheetView>
  </sheetViews>
  <sheetFormatPr defaultColWidth="9.140625" defaultRowHeight="12.75"/>
  <cols>
    <col min="1" max="1" width="3.8515625" style="0" customWidth="1"/>
    <col min="2" max="2" width="35.421875" style="0" customWidth="1"/>
  </cols>
  <sheetData>
    <row r="1" spans="1:7" ht="12.75">
      <c r="A1" s="40" t="s">
        <v>48</v>
      </c>
      <c r="B1" s="41" t="s">
        <v>228</v>
      </c>
      <c r="C1" s="41" t="s">
        <v>229</v>
      </c>
      <c r="D1" s="41" t="s">
        <v>230</v>
      </c>
      <c r="E1" s="41" t="s">
        <v>231</v>
      </c>
      <c r="F1" s="43" t="s">
        <v>275</v>
      </c>
      <c r="G1" s="43" t="s">
        <v>277</v>
      </c>
    </row>
    <row r="2" spans="1:7" ht="12.75">
      <c r="A2" s="40">
        <v>1</v>
      </c>
      <c r="B2" s="42" t="s">
        <v>232</v>
      </c>
      <c r="C2" s="42">
        <v>78</v>
      </c>
      <c r="D2" s="42">
        <v>78</v>
      </c>
      <c r="E2" s="40">
        <v>82.4</v>
      </c>
      <c r="F2" s="44">
        <v>100</v>
      </c>
      <c r="G2" s="45">
        <f>+(C2+D2+E2+F2)/4</f>
        <v>84.6</v>
      </c>
    </row>
    <row r="3" spans="1:7" ht="12.75">
      <c r="A3" s="40">
        <v>2</v>
      </c>
      <c r="B3" s="42" t="s">
        <v>233</v>
      </c>
      <c r="C3" s="42">
        <v>79</v>
      </c>
      <c r="D3" s="42">
        <v>82</v>
      </c>
      <c r="E3" s="40">
        <v>79.4</v>
      </c>
      <c r="F3" s="44">
        <v>100</v>
      </c>
      <c r="G3" s="45">
        <f aca="true" t="shared" si="0" ref="G3:G44">+(C3+D3+E3+F3)/4</f>
        <v>85.1</v>
      </c>
    </row>
    <row r="4" spans="1:7" ht="12.75">
      <c r="A4" s="40">
        <v>3</v>
      </c>
      <c r="B4" s="42" t="s">
        <v>234</v>
      </c>
      <c r="C4" s="42">
        <v>77</v>
      </c>
      <c r="D4" s="42">
        <v>70</v>
      </c>
      <c r="E4" s="40">
        <v>74.6</v>
      </c>
      <c r="F4" s="44">
        <v>70</v>
      </c>
      <c r="G4" s="45">
        <f t="shared" si="0"/>
        <v>72.9</v>
      </c>
    </row>
    <row r="5" spans="1:7" ht="12.75">
      <c r="A5" s="40">
        <v>4</v>
      </c>
      <c r="B5" s="42" t="s">
        <v>235</v>
      </c>
      <c r="C5" s="42">
        <v>67</v>
      </c>
      <c r="D5" s="42">
        <v>68</v>
      </c>
      <c r="E5" s="40">
        <v>73.6</v>
      </c>
      <c r="F5" s="44">
        <v>72</v>
      </c>
      <c r="G5" s="45">
        <f t="shared" si="0"/>
        <v>70.15</v>
      </c>
    </row>
    <row r="6" spans="1:7" ht="12.75">
      <c r="A6" s="40">
        <v>5</v>
      </c>
      <c r="B6" s="42" t="s">
        <v>236</v>
      </c>
      <c r="C6" s="42">
        <v>58</v>
      </c>
      <c r="D6" s="42">
        <v>66</v>
      </c>
      <c r="E6" s="40">
        <v>70</v>
      </c>
      <c r="F6" s="44">
        <v>100</v>
      </c>
      <c r="G6" s="45">
        <f t="shared" si="0"/>
        <v>73.5</v>
      </c>
    </row>
    <row r="7" spans="1:7" ht="12.75">
      <c r="A7" s="40">
        <v>6</v>
      </c>
      <c r="B7" s="42" t="s">
        <v>237</v>
      </c>
      <c r="C7" s="42">
        <v>75</v>
      </c>
      <c r="D7" s="42">
        <v>100</v>
      </c>
      <c r="E7" s="40">
        <v>80.4</v>
      </c>
      <c r="F7" s="44">
        <v>90</v>
      </c>
      <c r="G7" s="45">
        <f t="shared" si="0"/>
        <v>86.35</v>
      </c>
    </row>
    <row r="8" spans="1:7" ht="12.75">
      <c r="A8" s="40">
        <v>7</v>
      </c>
      <c r="B8" s="42" t="s">
        <v>238</v>
      </c>
      <c r="C8" s="42">
        <v>83</v>
      </c>
      <c r="D8" s="42">
        <v>86</v>
      </c>
      <c r="E8" s="40">
        <v>70</v>
      </c>
      <c r="F8" s="44">
        <v>100</v>
      </c>
      <c r="G8" s="45">
        <f t="shared" si="0"/>
        <v>84.75</v>
      </c>
    </row>
    <row r="9" spans="1:7" ht="12.75">
      <c r="A9" s="40">
        <v>8</v>
      </c>
      <c r="B9" s="42" t="s">
        <v>239</v>
      </c>
      <c r="C9" s="42">
        <v>69</v>
      </c>
      <c r="D9" s="42">
        <v>77</v>
      </c>
      <c r="E9" s="40">
        <v>72.2</v>
      </c>
      <c r="F9" s="44">
        <v>100</v>
      </c>
      <c r="G9" s="45">
        <f t="shared" si="0"/>
        <v>79.55</v>
      </c>
    </row>
    <row r="10" spans="1:7" ht="12.75">
      <c r="A10" s="40">
        <v>9</v>
      </c>
      <c r="B10" s="42" t="s">
        <v>240</v>
      </c>
      <c r="C10" s="42">
        <v>70</v>
      </c>
      <c r="D10" s="42">
        <v>84</v>
      </c>
      <c r="E10" s="40">
        <v>75</v>
      </c>
      <c r="F10" s="44">
        <v>100</v>
      </c>
      <c r="G10" s="45">
        <f t="shared" si="0"/>
        <v>82.25</v>
      </c>
    </row>
    <row r="11" spans="1:7" ht="12.75">
      <c r="A11" s="40">
        <v>10</v>
      </c>
      <c r="B11" s="42" t="s">
        <v>241</v>
      </c>
      <c r="C11" s="42">
        <v>85</v>
      </c>
      <c r="D11" s="42">
        <v>100</v>
      </c>
      <c r="E11" s="40">
        <v>82</v>
      </c>
      <c r="F11" s="44">
        <v>100</v>
      </c>
      <c r="G11" s="45">
        <f t="shared" si="0"/>
        <v>91.75</v>
      </c>
    </row>
    <row r="12" spans="1:7" ht="12.75">
      <c r="A12" s="40">
        <v>11</v>
      </c>
      <c r="B12" s="42" t="s">
        <v>242</v>
      </c>
      <c r="C12" s="42">
        <v>88</v>
      </c>
      <c r="D12" s="42">
        <v>92</v>
      </c>
      <c r="E12" s="40">
        <v>87.6</v>
      </c>
      <c r="F12" s="44">
        <v>100</v>
      </c>
      <c r="G12" s="45">
        <f t="shared" si="0"/>
        <v>91.9</v>
      </c>
    </row>
    <row r="13" spans="1:7" ht="12.75">
      <c r="A13" s="40">
        <v>12</v>
      </c>
      <c r="B13" s="42" t="s">
        <v>243</v>
      </c>
      <c r="C13" s="42">
        <v>64</v>
      </c>
      <c r="D13" s="42">
        <v>60</v>
      </c>
      <c r="E13" s="40">
        <v>61.6</v>
      </c>
      <c r="F13" s="44">
        <v>10</v>
      </c>
      <c r="G13" s="45">
        <f t="shared" si="0"/>
        <v>48.9</v>
      </c>
    </row>
    <row r="14" spans="1:7" ht="12.75">
      <c r="A14" s="40">
        <v>13</v>
      </c>
      <c r="B14" s="42" t="s">
        <v>244</v>
      </c>
      <c r="C14" s="42">
        <v>75</v>
      </c>
      <c r="D14" s="42">
        <v>76</v>
      </c>
      <c r="E14" s="40">
        <v>70</v>
      </c>
      <c r="F14" s="44">
        <v>100</v>
      </c>
      <c r="G14" s="45">
        <f t="shared" si="0"/>
        <v>80.25</v>
      </c>
    </row>
    <row r="15" spans="1:7" ht="12.75">
      <c r="A15" s="40">
        <v>14</v>
      </c>
      <c r="B15" s="42" t="s">
        <v>245</v>
      </c>
      <c r="C15" s="42">
        <v>84</v>
      </c>
      <c r="D15" s="42">
        <v>70</v>
      </c>
      <c r="E15" s="40">
        <v>79.8</v>
      </c>
      <c r="F15" s="44">
        <v>90</v>
      </c>
      <c r="G15" s="45">
        <f t="shared" si="0"/>
        <v>80.95</v>
      </c>
    </row>
    <row r="16" spans="1:7" ht="12.75">
      <c r="A16" s="40">
        <v>15</v>
      </c>
      <c r="B16" s="42" t="s">
        <v>246</v>
      </c>
      <c r="C16" s="42">
        <v>71</v>
      </c>
      <c r="D16" s="42">
        <v>80</v>
      </c>
      <c r="E16" s="40">
        <v>78</v>
      </c>
      <c r="F16" s="44">
        <v>100</v>
      </c>
      <c r="G16" s="45">
        <f t="shared" si="0"/>
        <v>82.25</v>
      </c>
    </row>
    <row r="17" spans="1:7" ht="12.75">
      <c r="A17" s="40">
        <v>16</v>
      </c>
      <c r="B17" s="42" t="s">
        <v>247</v>
      </c>
      <c r="C17" s="42">
        <v>71</v>
      </c>
      <c r="D17" s="42">
        <v>71</v>
      </c>
      <c r="E17" s="40">
        <v>52.4</v>
      </c>
      <c r="F17" s="44">
        <v>100</v>
      </c>
      <c r="G17" s="45">
        <f t="shared" si="0"/>
        <v>73.6</v>
      </c>
    </row>
    <row r="18" spans="1:7" ht="12.75">
      <c r="A18" s="40">
        <v>17</v>
      </c>
      <c r="B18" s="42" t="s">
        <v>248</v>
      </c>
      <c r="C18" s="42">
        <v>70</v>
      </c>
      <c r="D18" s="42">
        <v>100</v>
      </c>
      <c r="E18" s="40">
        <v>76.2</v>
      </c>
      <c r="F18" s="44">
        <v>70</v>
      </c>
      <c r="G18" s="45">
        <f t="shared" si="0"/>
        <v>79.05</v>
      </c>
    </row>
    <row r="19" spans="1:7" ht="12.75">
      <c r="A19" s="40">
        <v>18</v>
      </c>
      <c r="B19" s="42" t="s">
        <v>249</v>
      </c>
      <c r="C19" s="42">
        <v>77</v>
      </c>
      <c r="D19" s="42">
        <v>74</v>
      </c>
      <c r="E19" s="40">
        <v>79.2</v>
      </c>
      <c r="F19" s="44">
        <v>100</v>
      </c>
      <c r="G19" s="45">
        <f t="shared" si="0"/>
        <v>82.55</v>
      </c>
    </row>
    <row r="20" spans="1:7" ht="12.75">
      <c r="A20" s="40">
        <v>19</v>
      </c>
      <c r="B20" s="42" t="s">
        <v>250</v>
      </c>
      <c r="C20" s="42">
        <v>70</v>
      </c>
      <c r="D20" s="42">
        <v>84</v>
      </c>
      <c r="E20" s="40">
        <v>73.8</v>
      </c>
      <c r="F20" s="44">
        <v>100</v>
      </c>
      <c r="G20" s="45">
        <f t="shared" si="0"/>
        <v>81.95</v>
      </c>
    </row>
    <row r="21" spans="1:7" ht="12.75">
      <c r="A21" s="40">
        <v>20</v>
      </c>
      <c r="B21" s="42" t="s">
        <v>251</v>
      </c>
      <c r="C21" s="42">
        <v>82</v>
      </c>
      <c r="D21" s="42">
        <v>81</v>
      </c>
      <c r="E21" s="40">
        <v>87.4</v>
      </c>
      <c r="F21" s="44">
        <v>100</v>
      </c>
      <c r="G21" s="45">
        <f t="shared" si="0"/>
        <v>87.6</v>
      </c>
    </row>
    <row r="22" spans="1:7" ht="12.75">
      <c r="A22" s="40">
        <v>21</v>
      </c>
      <c r="B22" s="42" t="s">
        <v>252</v>
      </c>
      <c r="C22" s="42">
        <v>10</v>
      </c>
      <c r="D22" s="42">
        <v>73</v>
      </c>
      <c r="E22" s="40">
        <v>63</v>
      </c>
      <c r="F22" s="44">
        <v>80</v>
      </c>
      <c r="G22" s="45">
        <f t="shared" si="0"/>
        <v>56.5</v>
      </c>
    </row>
    <row r="23" spans="1:7" ht="12.75">
      <c r="A23" s="40">
        <v>22</v>
      </c>
      <c r="B23" s="42" t="s">
        <v>253</v>
      </c>
      <c r="C23" s="42">
        <v>70</v>
      </c>
      <c r="D23" s="42">
        <v>81</v>
      </c>
      <c r="E23" s="40">
        <v>72.2</v>
      </c>
      <c r="F23" s="44">
        <v>60</v>
      </c>
      <c r="G23" s="45">
        <f t="shared" si="0"/>
        <v>70.8</v>
      </c>
    </row>
    <row r="24" spans="1:7" ht="12.75">
      <c r="A24" s="40">
        <v>23</v>
      </c>
      <c r="B24" s="42" t="s">
        <v>254</v>
      </c>
      <c r="C24" s="42">
        <v>66</v>
      </c>
      <c r="D24" s="42">
        <v>48</v>
      </c>
      <c r="E24" s="40">
        <v>65</v>
      </c>
      <c r="F24" s="44">
        <v>100</v>
      </c>
      <c r="G24" s="45">
        <f t="shared" si="0"/>
        <v>69.75</v>
      </c>
    </row>
    <row r="25" spans="1:7" ht="12.75">
      <c r="A25" s="40">
        <v>24</v>
      </c>
      <c r="B25" s="42" t="s">
        <v>255</v>
      </c>
      <c r="C25" s="42">
        <v>81</v>
      </c>
      <c r="D25" s="42">
        <v>81</v>
      </c>
      <c r="E25" s="40">
        <v>68</v>
      </c>
      <c r="F25" s="44">
        <v>10</v>
      </c>
      <c r="G25" s="45">
        <f t="shared" si="0"/>
        <v>60</v>
      </c>
    </row>
    <row r="26" spans="1:7" ht="12.75">
      <c r="A26" s="40">
        <v>25</v>
      </c>
      <c r="B26" s="42" t="s">
        <v>256</v>
      </c>
      <c r="C26" s="42">
        <v>82</v>
      </c>
      <c r="D26" s="42">
        <v>76</v>
      </c>
      <c r="E26" s="40">
        <v>84.8</v>
      </c>
      <c r="F26" s="44">
        <v>100</v>
      </c>
      <c r="G26" s="45">
        <f t="shared" si="0"/>
        <v>85.7</v>
      </c>
    </row>
    <row r="27" spans="1:7" ht="12.75">
      <c r="A27" s="40">
        <v>26</v>
      </c>
      <c r="B27" s="42" t="s">
        <v>257</v>
      </c>
      <c r="C27" s="42">
        <v>57</v>
      </c>
      <c r="D27" s="42">
        <v>72</v>
      </c>
      <c r="E27" s="40">
        <v>70.6</v>
      </c>
      <c r="F27" s="44">
        <v>10</v>
      </c>
      <c r="G27" s="45">
        <f t="shared" si="0"/>
        <v>52.4</v>
      </c>
    </row>
    <row r="28" spans="1:7" ht="12.75">
      <c r="A28" s="40">
        <v>27</v>
      </c>
      <c r="B28" s="42" t="s">
        <v>258</v>
      </c>
      <c r="C28" s="42">
        <v>51</v>
      </c>
      <c r="D28" s="42">
        <v>87</v>
      </c>
      <c r="E28" s="40">
        <v>75.6</v>
      </c>
      <c r="F28" s="44">
        <v>60</v>
      </c>
      <c r="G28" s="45">
        <f t="shared" si="0"/>
        <v>68.4</v>
      </c>
    </row>
    <row r="29" spans="1:7" ht="12.75">
      <c r="A29" s="40">
        <v>28</v>
      </c>
      <c r="B29" s="42" t="s">
        <v>259</v>
      </c>
      <c r="C29" s="42">
        <v>70</v>
      </c>
      <c r="D29" s="42">
        <v>79</v>
      </c>
      <c r="E29" s="40">
        <v>79.6</v>
      </c>
      <c r="F29" s="44">
        <v>10</v>
      </c>
      <c r="G29" s="45">
        <f t="shared" si="0"/>
        <v>59.65</v>
      </c>
    </row>
    <row r="30" spans="1:7" ht="12.75">
      <c r="A30" s="40">
        <v>29</v>
      </c>
      <c r="B30" s="42" t="s">
        <v>260</v>
      </c>
      <c r="C30" s="42">
        <v>67</v>
      </c>
      <c r="D30" s="42">
        <v>44</v>
      </c>
      <c r="E30" s="40">
        <v>66</v>
      </c>
      <c r="F30" s="44">
        <v>80</v>
      </c>
      <c r="G30" s="45">
        <f t="shared" si="0"/>
        <v>64.25</v>
      </c>
    </row>
    <row r="31" spans="1:7" ht="12.75">
      <c r="A31" s="40">
        <v>30</v>
      </c>
      <c r="B31" s="42" t="s">
        <v>261</v>
      </c>
      <c r="C31" s="42">
        <v>77</v>
      </c>
      <c r="D31" s="42">
        <v>81</v>
      </c>
      <c r="E31" s="40">
        <v>76.2</v>
      </c>
      <c r="F31" s="44">
        <v>100</v>
      </c>
      <c r="G31" s="45">
        <f t="shared" si="0"/>
        <v>83.55</v>
      </c>
    </row>
    <row r="32" spans="1:7" ht="12.75">
      <c r="A32" s="40">
        <v>31</v>
      </c>
      <c r="B32" s="42" t="s">
        <v>262</v>
      </c>
      <c r="C32" s="42">
        <v>78</v>
      </c>
      <c r="D32" s="42">
        <v>89</v>
      </c>
      <c r="E32" s="40">
        <v>80.4</v>
      </c>
      <c r="F32" s="44">
        <v>100</v>
      </c>
      <c r="G32" s="45">
        <f t="shared" si="0"/>
        <v>86.85</v>
      </c>
    </row>
    <row r="33" spans="1:7" ht="12.75">
      <c r="A33" s="40">
        <v>32</v>
      </c>
      <c r="B33" s="42" t="s">
        <v>263</v>
      </c>
      <c r="C33" s="42">
        <v>55</v>
      </c>
      <c r="D33" s="42">
        <v>66</v>
      </c>
      <c r="E33" s="40">
        <v>78.6</v>
      </c>
      <c r="F33" s="44">
        <v>85</v>
      </c>
      <c r="G33" s="45">
        <f t="shared" si="0"/>
        <v>71.15</v>
      </c>
    </row>
    <row r="34" spans="1:7" ht="12.75">
      <c r="A34" s="40">
        <v>33</v>
      </c>
      <c r="B34" s="42" t="s">
        <v>264</v>
      </c>
      <c r="C34" s="42">
        <v>70</v>
      </c>
      <c r="D34" s="42">
        <v>37</v>
      </c>
      <c r="E34" s="40">
        <v>75.2</v>
      </c>
      <c r="F34" s="44">
        <v>40</v>
      </c>
      <c r="G34" s="45">
        <f t="shared" si="0"/>
        <v>55.55</v>
      </c>
    </row>
    <row r="35" spans="1:7" ht="12.75">
      <c r="A35" s="40">
        <v>34</v>
      </c>
      <c r="B35" s="42" t="s">
        <v>265</v>
      </c>
      <c r="C35" s="42">
        <v>70</v>
      </c>
      <c r="D35" s="42">
        <v>26</v>
      </c>
      <c r="E35" s="40">
        <v>60</v>
      </c>
      <c r="F35" s="44">
        <v>90</v>
      </c>
      <c r="G35" s="45">
        <f t="shared" si="0"/>
        <v>61.5</v>
      </c>
    </row>
    <row r="36" spans="1:7" ht="12.75">
      <c r="A36" s="40">
        <v>35</v>
      </c>
      <c r="B36" s="42" t="s">
        <v>266</v>
      </c>
      <c r="C36" s="42">
        <v>81</v>
      </c>
      <c r="D36" s="42">
        <v>69</v>
      </c>
      <c r="E36" s="40">
        <v>82.2</v>
      </c>
      <c r="F36" s="44">
        <v>100</v>
      </c>
      <c r="G36" s="45">
        <f t="shared" si="0"/>
        <v>83.05</v>
      </c>
    </row>
    <row r="37" spans="1:7" ht="12.75">
      <c r="A37" s="40">
        <v>36</v>
      </c>
      <c r="B37" s="42" t="s">
        <v>267</v>
      </c>
      <c r="C37" s="42">
        <v>67</v>
      </c>
      <c r="D37" s="42">
        <v>67</v>
      </c>
      <c r="E37" s="40">
        <v>73</v>
      </c>
      <c r="F37" s="44">
        <v>10</v>
      </c>
      <c r="G37" s="45">
        <f t="shared" si="0"/>
        <v>54.25</v>
      </c>
    </row>
    <row r="38" spans="1:7" ht="12.75">
      <c r="A38" s="40">
        <v>37</v>
      </c>
      <c r="B38" s="42" t="s">
        <v>268</v>
      </c>
      <c r="C38" s="42">
        <v>81</v>
      </c>
      <c r="D38" s="42">
        <v>78</v>
      </c>
      <c r="E38" s="40">
        <v>72</v>
      </c>
      <c r="F38" s="44">
        <v>100</v>
      </c>
      <c r="G38" s="45">
        <f t="shared" si="0"/>
        <v>82.75</v>
      </c>
    </row>
    <row r="39" spans="1:7" ht="12.75">
      <c r="A39" s="40">
        <v>38</v>
      </c>
      <c r="B39" s="42" t="s">
        <v>269</v>
      </c>
      <c r="C39" s="42">
        <v>88</v>
      </c>
      <c r="D39" s="42">
        <v>84</v>
      </c>
      <c r="E39" s="40">
        <v>85</v>
      </c>
      <c r="F39" s="44">
        <v>100</v>
      </c>
      <c r="G39" s="45">
        <f t="shared" si="0"/>
        <v>89.25</v>
      </c>
    </row>
    <row r="40" spans="1:7" ht="12.75">
      <c r="A40" s="40">
        <v>39</v>
      </c>
      <c r="B40" s="42" t="s">
        <v>270</v>
      </c>
      <c r="C40" s="42">
        <v>82</v>
      </c>
      <c r="D40" s="42">
        <v>81</v>
      </c>
      <c r="E40" s="40">
        <v>57.6</v>
      </c>
      <c r="F40" s="44">
        <v>90</v>
      </c>
      <c r="G40" s="45">
        <f t="shared" si="0"/>
        <v>77.65</v>
      </c>
    </row>
    <row r="41" spans="1:7" ht="12.75">
      <c r="A41" s="40">
        <v>40</v>
      </c>
      <c r="B41" s="42" t="s">
        <v>271</v>
      </c>
      <c r="C41" s="42">
        <v>62</v>
      </c>
      <c r="D41" s="42">
        <v>70</v>
      </c>
      <c r="E41" s="40">
        <v>60.6</v>
      </c>
      <c r="F41" s="44">
        <v>70</v>
      </c>
      <c r="G41" s="45">
        <f t="shared" si="0"/>
        <v>65.65</v>
      </c>
    </row>
    <row r="42" spans="1:7" ht="12.75">
      <c r="A42" s="40">
        <v>41</v>
      </c>
      <c r="B42" s="42" t="s">
        <v>272</v>
      </c>
      <c r="C42" s="42">
        <v>82</v>
      </c>
      <c r="D42" s="42">
        <v>79</v>
      </c>
      <c r="E42" s="40">
        <v>89.6</v>
      </c>
      <c r="F42" s="44">
        <v>75</v>
      </c>
      <c r="G42" s="45">
        <f t="shared" si="0"/>
        <v>81.4</v>
      </c>
    </row>
    <row r="43" spans="1:7" ht="12.75">
      <c r="A43" s="40">
        <v>42</v>
      </c>
      <c r="B43" s="42" t="s">
        <v>273</v>
      </c>
      <c r="C43" s="42">
        <v>50</v>
      </c>
      <c r="D43" s="42">
        <v>10</v>
      </c>
      <c r="E43" s="40">
        <v>70.4</v>
      </c>
      <c r="F43" s="44">
        <v>20</v>
      </c>
      <c r="G43" s="45">
        <f t="shared" si="0"/>
        <v>37.6</v>
      </c>
    </row>
    <row r="44" spans="1:7" ht="12.75">
      <c r="A44" s="40">
        <v>43</v>
      </c>
      <c r="B44" s="42" t="s">
        <v>274</v>
      </c>
      <c r="C44" s="42">
        <v>77</v>
      </c>
      <c r="D44" s="42">
        <v>79</v>
      </c>
      <c r="E44" s="40">
        <v>76.8</v>
      </c>
      <c r="F44" s="44">
        <v>100</v>
      </c>
      <c r="G44" s="45">
        <f t="shared" si="0"/>
        <v>83.2</v>
      </c>
    </row>
    <row r="45" ht="12.75">
      <c r="F45" s="39"/>
    </row>
  </sheetData>
  <sheetProtection/>
  <printOptions/>
  <pageMargins left="0.7" right="0.7" top="0.75" bottom="0.75" header="0.3" footer="0.3"/>
  <pageSetup fitToHeight="0" fitToWidth="0"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zoomScale="110" zoomScaleNormal="110" zoomScalePageLayoutView="0" workbookViewId="0" topLeftCell="A1">
      <pane xSplit="2" ySplit="2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3" sqref="H3:M44"/>
    </sheetView>
  </sheetViews>
  <sheetFormatPr defaultColWidth="9.57421875" defaultRowHeight="15" customHeight="1"/>
  <cols>
    <col min="1" max="1" width="9.57421875" style="8" customWidth="1"/>
    <col min="2" max="2" width="40.421875" style="8" customWidth="1"/>
    <col min="3" max="4" width="9.57421875" style="8" customWidth="1"/>
    <col min="5" max="5" width="15.8515625" style="8" customWidth="1"/>
    <col min="6" max="6" width="9.57421875" style="8" customWidth="1"/>
    <col min="7" max="13" width="12.00390625" style="8" customWidth="1"/>
    <col min="14" max="16384" width="9.57421875" style="8" customWidth="1"/>
  </cols>
  <sheetData>
    <row r="1" spans="1:14" ht="15" customHeight="1">
      <c r="A1" s="55"/>
      <c r="B1" s="55"/>
      <c r="C1" s="55"/>
      <c r="D1" s="73" t="s">
        <v>293</v>
      </c>
      <c r="E1" s="73"/>
      <c r="F1" s="73"/>
      <c r="G1" s="73"/>
      <c r="H1" s="73" t="s">
        <v>279</v>
      </c>
      <c r="I1" s="73"/>
      <c r="J1" s="73"/>
      <c r="K1" s="73"/>
      <c r="L1" s="73"/>
      <c r="M1" s="73"/>
      <c r="N1" s="55"/>
    </row>
    <row r="2" spans="1:18" ht="12.75" customHeight="1">
      <c r="A2" s="32" t="s">
        <v>48</v>
      </c>
      <c r="B2" s="32" t="s">
        <v>49</v>
      </c>
      <c r="C2" s="31" t="s">
        <v>1</v>
      </c>
      <c r="D2" s="31" t="s">
        <v>2</v>
      </c>
      <c r="E2" s="32" t="s">
        <v>3</v>
      </c>
      <c r="F2" s="32" t="s">
        <v>4</v>
      </c>
      <c r="G2" s="32" t="s">
        <v>5</v>
      </c>
      <c r="H2" s="49" t="s">
        <v>280</v>
      </c>
      <c r="I2" s="49" t="s">
        <v>281</v>
      </c>
      <c r="J2" s="52" t="s">
        <v>285</v>
      </c>
      <c r="K2" s="49" t="s">
        <v>282</v>
      </c>
      <c r="L2" s="49" t="s">
        <v>283</v>
      </c>
      <c r="M2" s="49" t="s">
        <v>284</v>
      </c>
      <c r="N2" s="32" t="s">
        <v>6</v>
      </c>
      <c r="O2" s="53"/>
      <c r="P2" s="9"/>
      <c r="Q2" s="9"/>
      <c r="R2" s="9"/>
    </row>
    <row r="3" spans="1:18" ht="12.75" customHeight="1">
      <c r="A3" s="37">
        <v>1</v>
      </c>
      <c r="B3" s="36" t="s">
        <v>50</v>
      </c>
      <c r="C3" s="36"/>
      <c r="D3" s="36">
        <v>30</v>
      </c>
      <c r="E3" s="37">
        <v>30</v>
      </c>
      <c r="F3" s="37">
        <v>30</v>
      </c>
      <c r="G3" s="37">
        <v>60</v>
      </c>
      <c r="H3" s="47" t="s">
        <v>286</v>
      </c>
      <c r="I3" s="47" t="s">
        <v>287</v>
      </c>
      <c r="J3" s="47" t="s">
        <v>288</v>
      </c>
      <c r="K3" s="47" t="s">
        <v>287</v>
      </c>
      <c r="L3" s="47" t="s">
        <v>288</v>
      </c>
      <c r="M3" s="47" t="s">
        <v>288</v>
      </c>
      <c r="N3" s="32">
        <f aca="true" t="shared" si="0" ref="N3:N44">(D3+E3+F3+G3)/4</f>
        <v>37.5</v>
      </c>
      <c r="O3" s="54"/>
      <c r="P3" s="10"/>
      <c r="Q3" s="10"/>
      <c r="R3" s="10"/>
    </row>
    <row r="4" spans="1:18" ht="12.75" customHeight="1">
      <c r="A4" s="37">
        <v>2</v>
      </c>
      <c r="B4" s="36" t="s">
        <v>51</v>
      </c>
      <c r="C4" s="36"/>
      <c r="D4" s="36">
        <v>70</v>
      </c>
      <c r="E4" s="37">
        <v>60</v>
      </c>
      <c r="F4" s="37">
        <v>70</v>
      </c>
      <c r="G4" s="37">
        <v>50</v>
      </c>
      <c r="H4" s="47" t="s">
        <v>286</v>
      </c>
      <c r="I4" s="47" t="s">
        <v>289</v>
      </c>
      <c r="J4" s="47" t="s">
        <v>289</v>
      </c>
      <c r="K4" s="47" t="s">
        <v>287</v>
      </c>
      <c r="L4" s="47" t="s">
        <v>289</v>
      </c>
      <c r="M4" s="47" t="s">
        <v>290</v>
      </c>
      <c r="N4" s="32">
        <f t="shared" si="0"/>
        <v>62.5</v>
      </c>
      <c r="O4" s="54"/>
      <c r="P4" s="10"/>
      <c r="Q4" s="10"/>
      <c r="R4" s="10"/>
    </row>
    <row r="5" spans="1:18" ht="12.75" customHeight="1">
      <c r="A5" s="37">
        <v>3</v>
      </c>
      <c r="B5" s="36" t="s">
        <v>52</v>
      </c>
      <c r="C5" s="36"/>
      <c r="D5" s="36">
        <v>60</v>
      </c>
      <c r="E5" s="37">
        <v>100</v>
      </c>
      <c r="F5" s="37">
        <v>70</v>
      </c>
      <c r="G5" s="37">
        <v>60</v>
      </c>
      <c r="H5" s="5" t="s">
        <v>291</v>
      </c>
      <c r="I5" s="5" t="s">
        <v>289</v>
      </c>
      <c r="J5" s="5" t="s">
        <v>286</v>
      </c>
      <c r="K5" s="5" t="s">
        <v>289</v>
      </c>
      <c r="L5" s="5" t="s">
        <v>292</v>
      </c>
      <c r="M5" s="5" t="s">
        <v>291</v>
      </c>
      <c r="N5" s="32">
        <f t="shared" si="0"/>
        <v>72.5</v>
      </c>
      <c r="O5" s="54"/>
      <c r="P5" s="10"/>
      <c r="Q5" s="10"/>
      <c r="R5" s="10"/>
    </row>
    <row r="6" spans="1:18" ht="12.75" customHeight="1">
      <c r="A6" s="37">
        <v>4</v>
      </c>
      <c r="B6" s="36" t="s">
        <v>53</v>
      </c>
      <c r="C6" s="36"/>
      <c r="D6" s="36">
        <v>60</v>
      </c>
      <c r="E6" s="37">
        <v>100</v>
      </c>
      <c r="F6" s="37">
        <v>70</v>
      </c>
      <c r="G6" s="37">
        <v>50</v>
      </c>
      <c r="H6" s="5" t="s">
        <v>291</v>
      </c>
      <c r="I6" s="5" t="s">
        <v>289</v>
      </c>
      <c r="J6" s="5" t="s">
        <v>286</v>
      </c>
      <c r="K6" s="5" t="s">
        <v>289</v>
      </c>
      <c r="L6" s="5" t="s">
        <v>292</v>
      </c>
      <c r="M6" s="5" t="s">
        <v>291</v>
      </c>
      <c r="N6" s="32">
        <f t="shared" si="0"/>
        <v>70</v>
      </c>
      <c r="O6" s="54"/>
      <c r="P6" s="10"/>
      <c r="Q6" s="10"/>
      <c r="R6" s="10"/>
    </row>
    <row r="7" spans="1:18" ht="12.75" customHeight="1">
      <c r="A7" s="37">
        <v>5</v>
      </c>
      <c r="B7" s="36" t="s">
        <v>54</v>
      </c>
      <c r="C7" s="36" t="s">
        <v>55</v>
      </c>
      <c r="D7" s="36">
        <v>50</v>
      </c>
      <c r="E7" s="37">
        <v>30</v>
      </c>
      <c r="F7" s="37">
        <v>40</v>
      </c>
      <c r="G7" s="37">
        <v>30</v>
      </c>
      <c r="H7" s="47" t="s">
        <v>286</v>
      </c>
      <c r="I7" s="47" t="s">
        <v>287</v>
      </c>
      <c r="J7" s="47" t="s">
        <v>288</v>
      </c>
      <c r="K7" s="47" t="s">
        <v>287</v>
      </c>
      <c r="L7" s="47" t="s">
        <v>288</v>
      </c>
      <c r="M7" s="47" t="s">
        <v>288</v>
      </c>
      <c r="N7" s="32">
        <f t="shared" si="0"/>
        <v>37.5</v>
      </c>
      <c r="O7" s="54"/>
      <c r="P7" s="10"/>
      <c r="Q7" s="10"/>
      <c r="R7" s="10"/>
    </row>
    <row r="8" spans="1:18" ht="12.75" customHeight="1">
      <c r="A8" s="37">
        <v>6</v>
      </c>
      <c r="B8" s="36" t="s">
        <v>56</v>
      </c>
      <c r="C8" s="36"/>
      <c r="D8" s="36">
        <v>100</v>
      </c>
      <c r="E8" s="37">
        <v>60</v>
      </c>
      <c r="F8" s="37">
        <v>55</v>
      </c>
      <c r="G8" s="37">
        <v>80</v>
      </c>
      <c r="H8" s="47" t="s">
        <v>286</v>
      </c>
      <c r="I8" s="47" t="s">
        <v>289</v>
      </c>
      <c r="J8" s="47" t="s">
        <v>289</v>
      </c>
      <c r="K8" s="47" t="s">
        <v>287</v>
      </c>
      <c r="L8" s="47" t="s">
        <v>289</v>
      </c>
      <c r="M8" s="47" t="s">
        <v>290</v>
      </c>
      <c r="N8" s="32">
        <f t="shared" si="0"/>
        <v>73.75</v>
      </c>
      <c r="O8" s="54"/>
      <c r="P8" s="10"/>
      <c r="Q8" s="10"/>
      <c r="R8" s="10"/>
    </row>
    <row r="9" spans="1:18" ht="12.75" customHeight="1">
      <c r="A9" s="37">
        <v>7</v>
      </c>
      <c r="B9" s="36" t="s">
        <v>57</v>
      </c>
      <c r="C9" s="36"/>
      <c r="D9" s="36">
        <v>100</v>
      </c>
      <c r="E9" s="37">
        <v>60</v>
      </c>
      <c r="F9" s="37">
        <v>60</v>
      </c>
      <c r="G9" s="37">
        <v>70</v>
      </c>
      <c r="H9" s="5" t="s">
        <v>291</v>
      </c>
      <c r="I9" s="5" t="s">
        <v>289</v>
      </c>
      <c r="J9" s="5" t="s">
        <v>286</v>
      </c>
      <c r="K9" s="5" t="s">
        <v>289</v>
      </c>
      <c r="L9" s="5" t="s">
        <v>292</v>
      </c>
      <c r="M9" s="5" t="s">
        <v>291</v>
      </c>
      <c r="N9" s="32">
        <f t="shared" si="0"/>
        <v>72.5</v>
      </c>
      <c r="O9" s="54"/>
      <c r="P9" s="10"/>
      <c r="Q9" s="10"/>
      <c r="R9" s="10"/>
    </row>
    <row r="10" spans="1:18" ht="12.75" customHeight="1">
      <c r="A10" s="37">
        <v>8</v>
      </c>
      <c r="B10" s="36" t="s">
        <v>58</v>
      </c>
      <c r="C10" s="36"/>
      <c r="D10" s="36">
        <v>50</v>
      </c>
      <c r="E10" s="37">
        <v>50</v>
      </c>
      <c r="F10" s="37">
        <v>90</v>
      </c>
      <c r="G10" s="37">
        <v>70</v>
      </c>
      <c r="H10" s="47" t="s">
        <v>286</v>
      </c>
      <c r="I10" s="47" t="s">
        <v>287</v>
      </c>
      <c r="J10" s="47" t="s">
        <v>288</v>
      </c>
      <c r="K10" s="47" t="s">
        <v>287</v>
      </c>
      <c r="L10" s="47" t="s">
        <v>288</v>
      </c>
      <c r="M10" s="47" t="s">
        <v>288</v>
      </c>
      <c r="N10" s="32">
        <f t="shared" si="0"/>
        <v>65</v>
      </c>
      <c r="O10" s="54"/>
      <c r="P10" s="10"/>
      <c r="Q10" s="10"/>
      <c r="R10" s="10"/>
    </row>
    <row r="11" spans="1:18" ht="12.75" customHeight="1">
      <c r="A11" s="37">
        <v>9</v>
      </c>
      <c r="B11" s="36" t="s">
        <v>59</v>
      </c>
      <c r="C11" s="36"/>
      <c r="D11" s="36">
        <v>30</v>
      </c>
      <c r="E11" s="37">
        <v>80</v>
      </c>
      <c r="F11" s="37">
        <v>70</v>
      </c>
      <c r="G11" s="37">
        <v>50</v>
      </c>
      <c r="H11" s="47" t="s">
        <v>286</v>
      </c>
      <c r="I11" s="47" t="s">
        <v>287</v>
      </c>
      <c r="J11" s="47" t="s">
        <v>288</v>
      </c>
      <c r="K11" s="47" t="s">
        <v>287</v>
      </c>
      <c r="L11" s="47" t="s">
        <v>288</v>
      </c>
      <c r="M11" s="47" t="s">
        <v>288</v>
      </c>
      <c r="N11" s="32">
        <f t="shared" si="0"/>
        <v>57.5</v>
      </c>
      <c r="O11" s="54"/>
      <c r="P11" s="10"/>
      <c r="Q11" s="10"/>
      <c r="R11" s="10"/>
    </row>
    <row r="12" spans="1:18" ht="12.75" customHeight="1">
      <c r="A12" s="37">
        <v>10</v>
      </c>
      <c r="B12" s="36" t="s">
        <v>60</v>
      </c>
      <c r="C12" s="36"/>
      <c r="D12" s="36">
        <v>30</v>
      </c>
      <c r="E12" s="37">
        <v>20</v>
      </c>
      <c r="F12" s="37">
        <v>80</v>
      </c>
      <c r="G12" s="37">
        <v>50</v>
      </c>
      <c r="H12" s="47" t="s">
        <v>286</v>
      </c>
      <c r="I12" s="47" t="s">
        <v>287</v>
      </c>
      <c r="J12" s="47" t="s">
        <v>288</v>
      </c>
      <c r="K12" s="47" t="s">
        <v>287</v>
      </c>
      <c r="L12" s="47" t="s">
        <v>288</v>
      </c>
      <c r="M12" s="47" t="s">
        <v>288</v>
      </c>
      <c r="N12" s="32">
        <f t="shared" si="0"/>
        <v>45</v>
      </c>
      <c r="O12" s="54"/>
      <c r="P12" s="10"/>
      <c r="Q12" s="10"/>
      <c r="R12" s="10"/>
    </row>
    <row r="13" spans="1:18" ht="12.75" customHeight="1">
      <c r="A13" s="37">
        <v>11</v>
      </c>
      <c r="B13" s="36" t="s">
        <v>61</v>
      </c>
      <c r="C13" s="36"/>
      <c r="D13" s="36">
        <v>100</v>
      </c>
      <c r="E13" s="37">
        <v>60</v>
      </c>
      <c r="F13" s="37">
        <v>50</v>
      </c>
      <c r="G13" s="37">
        <v>70</v>
      </c>
      <c r="H13" s="5" t="s">
        <v>291</v>
      </c>
      <c r="I13" s="5" t="s">
        <v>289</v>
      </c>
      <c r="J13" s="5" t="s">
        <v>286</v>
      </c>
      <c r="K13" s="5" t="s">
        <v>289</v>
      </c>
      <c r="L13" s="5" t="s">
        <v>292</v>
      </c>
      <c r="M13" s="5" t="s">
        <v>291</v>
      </c>
      <c r="N13" s="32">
        <f t="shared" si="0"/>
        <v>70</v>
      </c>
      <c r="O13" s="54"/>
      <c r="P13" s="10"/>
      <c r="Q13" s="10"/>
      <c r="R13" s="10"/>
    </row>
    <row r="14" spans="1:18" ht="12.75" customHeight="1">
      <c r="A14" s="37">
        <v>12</v>
      </c>
      <c r="B14" s="36" t="s">
        <v>62</v>
      </c>
      <c r="C14" s="36"/>
      <c r="D14" s="36">
        <v>50</v>
      </c>
      <c r="E14" s="37">
        <v>40</v>
      </c>
      <c r="F14" s="37">
        <v>60</v>
      </c>
      <c r="G14" s="37">
        <v>50</v>
      </c>
      <c r="H14" s="47" t="s">
        <v>286</v>
      </c>
      <c r="I14" s="47" t="s">
        <v>287</v>
      </c>
      <c r="J14" s="47" t="s">
        <v>288</v>
      </c>
      <c r="K14" s="47" t="s">
        <v>287</v>
      </c>
      <c r="L14" s="47" t="s">
        <v>288</v>
      </c>
      <c r="M14" s="47" t="s">
        <v>288</v>
      </c>
      <c r="N14" s="32">
        <f t="shared" si="0"/>
        <v>50</v>
      </c>
      <c r="O14" s="54"/>
      <c r="P14" s="10"/>
      <c r="Q14" s="10"/>
      <c r="R14" s="10"/>
    </row>
    <row r="15" spans="1:18" ht="12.75" customHeight="1">
      <c r="A15" s="37">
        <v>13</v>
      </c>
      <c r="B15" s="36" t="s">
        <v>63</v>
      </c>
      <c r="C15" s="36"/>
      <c r="D15" s="36">
        <v>50</v>
      </c>
      <c r="E15" s="37">
        <v>30</v>
      </c>
      <c r="F15" s="37">
        <v>40</v>
      </c>
      <c r="G15" s="37">
        <v>30</v>
      </c>
      <c r="H15" s="47" t="s">
        <v>286</v>
      </c>
      <c r="I15" s="47" t="s">
        <v>289</v>
      </c>
      <c r="J15" s="47" t="s">
        <v>289</v>
      </c>
      <c r="K15" s="47" t="s">
        <v>287</v>
      </c>
      <c r="L15" s="47" t="s">
        <v>289</v>
      </c>
      <c r="M15" s="47" t="s">
        <v>290</v>
      </c>
      <c r="N15" s="32">
        <f t="shared" si="0"/>
        <v>37.5</v>
      </c>
      <c r="O15" s="54"/>
      <c r="P15" s="10"/>
      <c r="Q15" s="10"/>
      <c r="R15" s="10"/>
    </row>
    <row r="16" spans="1:18" ht="12.75" customHeight="1">
      <c r="A16" s="37">
        <v>14</v>
      </c>
      <c r="B16" s="36" t="s">
        <v>64</v>
      </c>
      <c r="C16" s="36"/>
      <c r="D16" s="36">
        <v>50</v>
      </c>
      <c r="E16" s="37">
        <v>30</v>
      </c>
      <c r="F16" s="37">
        <v>35</v>
      </c>
      <c r="G16" s="37">
        <v>50</v>
      </c>
      <c r="H16" s="47" t="s">
        <v>286</v>
      </c>
      <c r="I16" s="47" t="s">
        <v>289</v>
      </c>
      <c r="J16" s="47" t="s">
        <v>289</v>
      </c>
      <c r="K16" s="47" t="s">
        <v>287</v>
      </c>
      <c r="L16" s="47" t="s">
        <v>289</v>
      </c>
      <c r="M16" s="47" t="s">
        <v>290</v>
      </c>
      <c r="N16" s="32">
        <f t="shared" si="0"/>
        <v>41.25</v>
      </c>
      <c r="O16" s="54"/>
      <c r="P16" s="10"/>
      <c r="Q16" s="10"/>
      <c r="R16" s="10"/>
    </row>
    <row r="17" spans="1:18" ht="12.75" customHeight="1">
      <c r="A17" s="37">
        <v>15</v>
      </c>
      <c r="B17" s="36" t="s">
        <v>65</v>
      </c>
      <c r="C17" s="36"/>
      <c r="D17" s="36">
        <v>50</v>
      </c>
      <c r="E17" s="37">
        <v>20</v>
      </c>
      <c r="F17" s="37">
        <v>45</v>
      </c>
      <c r="G17" s="37">
        <v>90</v>
      </c>
      <c r="H17" s="47" t="s">
        <v>286</v>
      </c>
      <c r="I17" s="47" t="s">
        <v>287</v>
      </c>
      <c r="J17" s="47" t="s">
        <v>288</v>
      </c>
      <c r="K17" s="47" t="s">
        <v>287</v>
      </c>
      <c r="L17" s="47" t="s">
        <v>288</v>
      </c>
      <c r="M17" s="47" t="s">
        <v>288</v>
      </c>
      <c r="N17" s="32">
        <f t="shared" si="0"/>
        <v>51.25</v>
      </c>
      <c r="O17" s="54"/>
      <c r="P17" s="10"/>
      <c r="Q17" s="10"/>
      <c r="R17" s="10"/>
    </row>
    <row r="18" spans="1:18" ht="12.75" customHeight="1">
      <c r="A18" s="37">
        <v>16</v>
      </c>
      <c r="B18" s="36" t="s">
        <v>66</v>
      </c>
      <c r="C18" s="36"/>
      <c r="D18" s="36">
        <v>30</v>
      </c>
      <c r="E18" s="37">
        <v>20</v>
      </c>
      <c r="F18" s="37">
        <v>70</v>
      </c>
      <c r="G18" s="37">
        <v>50</v>
      </c>
      <c r="H18" s="47" t="s">
        <v>286</v>
      </c>
      <c r="I18" s="47" t="s">
        <v>287</v>
      </c>
      <c r="J18" s="47" t="s">
        <v>288</v>
      </c>
      <c r="K18" s="47" t="s">
        <v>287</v>
      </c>
      <c r="L18" s="47" t="s">
        <v>288</v>
      </c>
      <c r="M18" s="47" t="s">
        <v>288</v>
      </c>
      <c r="N18" s="32">
        <f t="shared" si="0"/>
        <v>42.5</v>
      </c>
      <c r="O18" s="54"/>
      <c r="P18" s="10"/>
      <c r="Q18" s="10"/>
      <c r="R18" s="10"/>
    </row>
    <row r="19" spans="1:18" ht="12.75" customHeight="1">
      <c r="A19" s="37">
        <v>17</v>
      </c>
      <c r="B19" s="36" t="s">
        <v>67</v>
      </c>
      <c r="C19" s="36"/>
      <c r="D19" s="36">
        <v>100</v>
      </c>
      <c r="E19" s="37">
        <v>30</v>
      </c>
      <c r="F19" s="37">
        <v>80</v>
      </c>
      <c r="G19" s="37">
        <v>50</v>
      </c>
      <c r="H19" s="5" t="s">
        <v>291</v>
      </c>
      <c r="I19" s="5" t="s">
        <v>289</v>
      </c>
      <c r="J19" s="5" t="s">
        <v>286</v>
      </c>
      <c r="K19" s="5" t="s">
        <v>289</v>
      </c>
      <c r="L19" s="5" t="s">
        <v>292</v>
      </c>
      <c r="M19" s="5" t="s">
        <v>291</v>
      </c>
      <c r="N19" s="32">
        <f t="shared" si="0"/>
        <v>65</v>
      </c>
      <c r="O19" s="54"/>
      <c r="P19" s="10"/>
      <c r="Q19" s="10"/>
      <c r="R19" s="10"/>
    </row>
    <row r="20" spans="1:18" ht="12.75" customHeight="1">
      <c r="A20" s="37">
        <v>18</v>
      </c>
      <c r="B20" s="36" t="s">
        <v>68</v>
      </c>
      <c r="C20" s="36"/>
      <c r="D20" s="36">
        <v>70</v>
      </c>
      <c r="E20" s="37">
        <v>100</v>
      </c>
      <c r="F20" s="37">
        <v>70</v>
      </c>
      <c r="G20" s="37">
        <v>70</v>
      </c>
      <c r="H20" s="47" t="s">
        <v>286</v>
      </c>
      <c r="I20" s="47" t="s">
        <v>287</v>
      </c>
      <c r="J20" s="47" t="s">
        <v>288</v>
      </c>
      <c r="K20" s="47" t="s">
        <v>287</v>
      </c>
      <c r="L20" s="47" t="s">
        <v>288</v>
      </c>
      <c r="M20" s="47" t="s">
        <v>288</v>
      </c>
      <c r="N20" s="32">
        <f t="shared" si="0"/>
        <v>77.5</v>
      </c>
      <c r="O20" s="54"/>
      <c r="P20" s="10"/>
      <c r="Q20" s="10"/>
      <c r="R20" s="10"/>
    </row>
    <row r="21" spans="1:18" ht="12.75" customHeight="1">
      <c r="A21" s="37">
        <v>19</v>
      </c>
      <c r="B21" s="36" t="s">
        <v>69</v>
      </c>
      <c r="C21" s="36" t="s">
        <v>70</v>
      </c>
      <c r="D21" s="36">
        <v>50</v>
      </c>
      <c r="E21" s="37">
        <v>80</v>
      </c>
      <c r="F21" s="37">
        <v>20</v>
      </c>
      <c r="G21" s="37">
        <v>30</v>
      </c>
      <c r="H21" s="47" t="s">
        <v>286</v>
      </c>
      <c r="I21" s="47" t="s">
        <v>287</v>
      </c>
      <c r="J21" s="47" t="s">
        <v>288</v>
      </c>
      <c r="K21" s="47" t="s">
        <v>287</v>
      </c>
      <c r="L21" s="47" t="s">
        <v>288</v>
      </c>
      <c r="M21" s="47" t="s">
        <v>288</v>
      </c>
      <c r="N21" s="32">
        <f t="shared" si="0"/>
        <v>45</v>
      </c>
      <c r="O21" s="54"/>
      <c r="P21" s="10"/>
      <c r="Q21" s="10"/>
      <c r="R21" s="10"/>
    </row>
    <row r="22" spans="1:18" ht="12.75" customHeight="1">
      <c r="A22" s="37">
        <v>20</v>
      </c>
      <c r="B22" s="36" t="s">
        <v>71</v>
      </c>
      <c r="C22" s="36"/>
      <c r="D22" s="36">
        <v>30</v>
      </c>
      <c r="E22" s="37">
        <v>60</v>
      </c>
      <c r="F22" s="37">
        <v>90</v>
      </c>
      <c r="G22" s="37">
        <v>70</v>
      </c>
      <c r="H22" s="47" t="s">
        <v>286</v>
      </c>
      <c r="I22" s="47" t="s">
        <v>287</v>
      </c>
      <c r="J22" s="47" t="s">
        <v>288</v>
      </c>
      <c r="K22" s="47" t="s">
        <v>287</v>
      </c>
      <c r="L22" s="47" t="s">
        <v>288</v>
      </c>
      <c r="M22" s="47" t="s">
        <v>288</v>
      </c>
      <c r="N22" s="32">
        <f t="shared" si="0"/>
        <v>62.5</v>
      </c>
      <c r="O22" s="54"/>
      <c r="P22" s="10"/>
      <c r="Q22" s="10"/>
      <c r="R22" s="10"/>
    </row>
    <row r="23" spans="1:18" ht="12.75" customHeight="1">
      <c r="A23" s="37">
        <v>21</v>
      </c>
      <c r="B23" s="36" t="s">
        <v>72</v>
      </c>
      <c r="C23" s="36"/>
      <c r="D23" s="36">
        <v>100</v>
      </c>
      <c r="E23" s="37">
        <v>60</v>
      </c>
      <c r="F23" s="37">
        <v>90</v>
      </c>
      <c r="G23" s="37">
        <v>80</v>
      </c>
      <c r="H23" s="5" t="s">
        <v>291</v>
      </c>
      <c r="I23" s="5" t="s">
        <v>289</v>
      </c>
      <c r="J23" s="5" t="s">
        <v>286</v>
      </c>
      <c r="K23" s="5" t="s">
        <v>289</v>
      </c>
      <c r="L23" s="5" t="s">
        <v>292</v>
      </c>
      <c r="M23" s="5" t="s">
        <v>291</v>
      </c>
      <c r="N23" s="32">
        <f t="shared" si="0"/>
        <v>82.5</v>
      </c>
      <c r="O23" s="54"/>
      <c r="P23" s="10"/>
      <c r="Q23" s="10"/>
      <c r="R23" s="10"/>
    </row>
    <row r="24" spans="1:18" ht="12.75" customHeight="1">
      <c r="A24" s="37">
        <v>22</v>
      </c>
      <c r="B24" s="36" t="s">
        <v>73</v>
      </c>
      <c r="C24" s="36" t="s">
        <v>74</v>
      </c>
      <c r="D24" s="36">
        <v>10</v>
      </c>
      <c r="E24" s="37">
        <v>0</v>
      </c>
      <c r="F24" s="37">
        <v>0</v>
      </c>
      <c r="G24" s="37">
        <v>0</v>
      </c>
      <c r="H24" s="37"/>
      <c r="I24" s="37"/>
      <c r="J24" s="37"/>
      <c r="K24" s="37"/>
      <c r="L24" s="37"/>
      <c r="M24" s="37"/>
      <c r="N24" s="32">
        <f t="shared" si="0"/>
        <v>2.5</v>
      </c>
      <c r="O24" s="54"/>
      <c r="P24" s="10"/>
      <c r="Q24" s="10"/>
      <c r="R24" s="10"/>
    </row>
    <row r="25" spans="1:18" ht="12.75" customHeight="1">
      <c r="A25" s="37">
        <v>23</v>
      </c>
      <c r="B25" s="36" t="s">
        <v>75</v>
      </c>
      <c r="C25" s="36"/>
      <c r="D25" s="36">
        <v>70</v>
      </c>
      <c r="E25" s="37">
        <v>30</v>
      </c>
      <c r="F25" s="37">
        <v>25</v>
      </c>
      <c r="G25" s="37">
        <v>50</v>
      </c>
      <c r="H25" s="47" t="s">
        <v>286</v>
      </c>
      <c r="I25" s="47" t="s">
        <v>287</v>
      </c>
      <c r="J25" s="47" t="s">
        <v>288</v>
      </c>
      <c r="K25" s="47" t="s">
        <v>287</v>
      </c>
      <c r="L25" s="47" t="s">
        <v>288</v>
      </c>
      <c r="M25" s="47" t="s">
        <v>288</v>
      </c>
      <c r="N25" s="32">
        <f t="shared" si="0"/>
        <v>43.75</v>
      </c>
      <c r="O25" s="54"/>
      <c r="P25" s="10"/>
      <c r="Q25" s="10"/>
      <c r="R25" s="10"/>
    </row>
    <row r="26" spans="1:18" ht="12.75" customHeight="1">
      <c r="A26" s="37">
        <v>24</v>
      </c>
      <c r="B26" s="36" t="s">
        <v>76</v>
      </c>
      <c r="C26" s="36"/>
      <c r="D26" s="36">
        <v>10</v>
      </c>
      <c r="E26" s="37">
        <v>20</v>
      </c>
      <c r="F26" s="37">
        <v>10</v>
      </c>
      <c r="G26" s="37">
        <v>10</v>
      </c>
      <c r="H26" s="47" t="s">
        <v>286</v>
      </c>
      <c r="I26" s="47" t="s">
        <v>287</v>
      </c>
      <c r="J26" s="47" t="s">
        <v>288</v>
      </c>
      <c r="K26" s="47" t="s">
        <v>287</v>
      </c>
      <c r="L26" s="47" t="s">
        <v>288</v>
      </c>
      <c r="M26" s="47" t="s">
        <v>288</v>
      </c>
      <c r="N26" s="32">
        <f t="shared" si="0"/>
        <v>12.5</v>
      </c>
      <c r="O26" s="54"/>
      <c r="P26" s="10"/>
      <c r="Q26" s="10"/>
      <c r="R26" s="10"/>
    </row>
    <row r="27" spans="1:18" ht="12.75" customHeight="1">
      <c r="A27" s="37">
        <v>25</v>
      </c>
      <c r="B27" s="36" t="s">
        <v>77</v>
      </c>
      <c r="C27" s="36"/>
      <c r="D27" s="36">
        <v>80</v>
      </c>
      <c r="E27" s="37">
        <v>40</v>
      </c>
      <c r="F27" s="37">
        <v>100</v>
      </c>
      <c r="G27" s="37">
        <v>60</v>
      </c>
      <c r="H27" s="47" t="s">
        <v>286</v>
      </c>
      <c r="I27" s="47" t="s">
        <v>287</v>
      </c>
      <c r="J27" s="47" t="s">
        <v>288</v>
      </c>
      <c r="K27" s="47" t="s">
        <v>287</v>
      </c>
      <c r="L27" s="47" t="s">
        <v>288</v>
      </c>
      <c r="M27" s="47" t="s">
        <v>288</v>
      </c>
      <c r="N27" s="32">
        <f t="shared" si="0"/>
        <v>70</v>
      </c>
      <c r="O27" s="54"/>
      <c r="P27" s="10"/>
      <c r="Q27" s="10"/>
      <c r="R27" s="10"/>
    </row>
    <row r="28" spans="1:18" ht="12.75" customHeight="1">
      <c r="A28" s="37">
        <v>26</v>
      </c>
      <c r="B28" s="36" t="s">
        <v>78</v>
      </c>
      <c r="C28" s="36"/>
      <c r="D28" s="36">
        <v>30</v>
      </c>
      <c r="E28" s="37">
        <v>30</v>
      </c>
      <c r="F28" s="37">
        <v>30</v>
      </c>
      <c r="G28" s="37">
        <v>60</v>
      </c>
      <c r="H28" s="47" t="s">
        <v>286</v>
      </c>
      <c r="I28" s="47" t="s">
        <v>287</v>
      </c>
      <c r="J28" s="47" t="s">
        <v>288</v>
      </c>
      <c r="K28" s="47" t="s">
        <v>287</v>
      </c>
      <c r="L28" s="47" t="s">
        <v>288</v>
      </c>
      <c r="M28" s="47" t="s">
        <v>288</v>
      </c>
      <c r="N28" s="32">
        <f t="shared" si="0"/>
        <v>37.5</v>
      </c>
      <c r="O28" s="54"/>
      <c r="P28" s="10"/>
      <c r="Q28" s="10"/>
      <c r="R28" s="10"/>
    </row>
    <row r="29" spans="1:18" ht="12.75" customHeight="1">
      <c r="A29" s="37">
        <v>27</v>
      </c>
      <c r="B29" s="36" t="s">
        <v>79</v>
      </c>
      <c r="C29" s="36"/>
      <c r="D29" s="36">
        <v>80</v>
      </c>
      <c r="E29" s="37">
        <v>20</v>
      </c>
      <c r="F29" s="37">
        <v>20</v>
      </c>
      <c r="G29" s="37">
        <v>50</v>
      </c>
      <c r="H29" s="47" t="s">
        <v>286</v>
      </c>
      <c r="I29" s="47" t="s">
        <v>287</v>
      </c>
      <c r="J29" s="47" t="s">
        <v>288</v>
      </c>
      <c r="K29" s="47" t="s">
        <v>287</v>
      </c>
      <c r="L29" s="47" t="s">
        <v>288</v>
      </c>
      <c r="M29" s="47" t="s">
        <v>288</v>
      </c>
      <c r="N29" s="32">
        <f t="shared" si="0"/>
        <v>42.5</v>
      </c>
      <c r="O29" s="54"/>
      <c r="P29" s="10"/>
      <c r="Q29" s="10"/>
      <c r="R29" s="10"/>
    </row>
    <row r="30" spans="1:18" ht="12.75" customHeight="1">
      <c r="A30" s="37">
        <v>28</v>
      </c>
      <c r="B30" s="36" t="s">
        <v>80</v>
      </c>
      <c r="C30" s="36"/>
      <c r="D30" s="36">
        <v>50</v>
      </c>
      <c r="E30" s="37">
        <v>20</v>
      </c>
      <c r="F30" s="37">
        <v>60</v>
      </c>
      <c r="G30" s="37">
        <v>50</v>
      </c>
      <c r="H30" s="47" t="s">
        <v>286</v>
      </c>
      <c r="I30" s="47" t="s">
        <v>287</v>
      </c>
      <c r="J30" s="47" t="s">
        <v>288</v>
      </c>
      <c r="K30" s="47" t="s">
        <v>287</v>
      </c>
      <c r="L30" s="47" t="s">
        <v>288</v>
      </c>
      <c r="M30" s="47" t="s">
        <v>288</v>
      </c>
      <c r="N30" s="32">
        <f t="shared" si="0"/>
        <v>45</v>
      </c>
      <c r="O30" s="54"/>
      <c r="P30" s="10"/>
      <c r="Q30" s="10"/>
      <c r="R30" s="10"/>
    </row>
    <row r="31" spans="1:18" ht="12.75" customHeight="1">
      <c r="A31" s="37">
        <v>29</v>
      </c>
      <c r="B31" s="36" t="s">
        <v>81</v>
      </c>
      <c r="C31" s="36"/>
      <c r="D31" s="36">
        <v>100</v>
      </c>
      <c r="E31" s="37">
        <v>30</v>
      </c>
      <c r="F31" s="37">
        <v>80</v>
      </c>
      <c r="G31" s="37">
        <v>50</v>
      </c>
      <c r="H31" s="47" t="s">
        <v>286</v>
      </c>
      <c r="I31" s="47" t="s">
        <v>289</v>
      </c>
      <c r="J31" s="47" t="s">
        <v>289</v>
      </c>
      <c r="K31" s="47" t="s">
        <v>287</v>
      </c>
      <c r="L31" s="47" t="s">
        <v>289</v>
      </c>
      <c r="M31" s="47" t="s">
        <v>290</v>
      </c>
      <c r="N31" s="32">
        <f t="shared" si="0"/>
        <v>65</v>
      </c>
      <c r="O31" s="54"/>
      <c r="P31" s="10"/>
      <c r="Q31" s="10"/>
      <c r="R31" s="10"/>
    </row>
    <row r="32" spans="1:18" ht="12.75" customHeight="1">
      <c r="A32" s="37">
        <v>30</v>
      </c>
      <c r="B32" s="36" t="s">
        <v>82</v>
      </c>
      <c r="C32" s="36"/>
      <c r="D32" s="36">
        <v>100</v>
      </c>
      <c r="E32" s="37">
        <v>10</v>
      </c>
      <c r="F32" s="37">
        <v>75</v>
      </c>
      <c r="G32" s="37">
        <v>60</v>
      </c>
      <c r="H32" s="47" t="s">
        <v>286</v>
      </c>
      <c r="I32" s="47" t="s">
        <v>289</v>
      </c>
      <c r="J32" s="47" t="s">
        <v>289</v>
      </c>
      <c r="K32" s="47" t="s">
        <v>287</v>
      </c>
      <c r="L32" s="47" t="s">
        <v>289</v>
      </c>
      <c r="M32" s="47" t="s">
        <v>290</v>
      </c>
      <c r="N32" s="32">
        <f t="shared" si="0"/>
        <v>61.25</v>
      </c>
      <c r="O32" s="54"/>
      <c r="P32" s="10"/>
      <c r="Q32" s="10"/>
      <c r="R32" s="10"/>
    </row>
    <row r="33" spans="1:18" ht="12.75" customHeight="1">
      <c r="A33" s="37">
        <v>31</v>
      </c>
      <c r="B33" s="36" t="s">
        <v>83</v>
      </c>
      <c r="C33" s="36"/>
      <c r="D33" s="36">
        <v>100</v>
      </c>
      <c r="E33" s="37">
        <v>100</v>
      </c>
      <c r="F33" s="37">
        <v>50</v>
      </c>
      <c r="G33" s="37">
        <v>50</v>
      </c>
      <c r="H33" s="5" t="s">
        <v>291</v>
      </c>
      <c r="I33" s="5" t="s">
        <v>289</v>
      </c>
      <c r="J33" s="5" t="s">
        <v>286</v>
      </c>
      <c r="K33" s="5" t="s">
        <v>289</v>
      </c>
      <c r="L33" s="5" t="s">
        <v>292</v>
      </c>
      <c r="M33" s="5" t="s">
        <v>291</v>
      </c>
      <c r="N33" s="32">
        <f t="shared" si="0"/>
        <v>75</v>
      </c>
      <c r="O33" s="54"/>
      <c r="P33" s="10"/>
      <c r="Q33" s="10"/>
      <c r="R33" s="10"/>
    </row>
    <row r="34" spans="1:18" ht="12.75" customHeight="1">
      <c r="A34" s="37">
        <v>32</v>
      </c>
      <c r="B34" s="36" t="s">
        <v>84</v>
      </c>
      <c r="C34" s="36"/>
      <c r="D34" s="36">
        <v>40</v>
      </c>
      <c r="E34" s="37">
        <v>50</v>
      </c>
      <c r="F34" s="37">
        <v>50</v>
      </c>
      <c r="G34" s="37">
        <v>50</v>
      </c>
      <c r="H34" s="47" t="s">
        <v>286</v>
      </c>
      <c r="I34" s="47" t="s">
        <v>287</v>
      </c>
      <c r="J34" s="47" t="s">
        <v>288</v>
      </c>
      <c r="K34" s="47" t="s">
        <v>287</v>
      </c>
      <c r="L34" s="47" t="s">
        <v>288</v>
      </c>
      <c r="M34" s="47" t="s">
        <v>288</v>
      </c>
      <c r="N34" s="32">
        <f t="shared" si="0"/>
        <v>47.5</v>
      </c>
      <c r="O34" s="54"/>
      <c r="P34" s="10"/>
      <c r="Q34" s="10"/>
      <c r="R34" s="10"/>
    </row>
    <row r="35" spans="1:18" ht="12.75" customHeight="1">
      <c r="A35" s="37">
        <v>33</v>
      </c>
      <c r="B35" s="36" t="s">
        <v>85</v>
      </c>
      <c r="C35" s="36"/>
      <c r="D35" s="36">
        <v>70</v>
      </c>
      <c r="E35" s="37">
        <v>100</v>
      </c>
      <c r="F35" s="37">
        <v>100</v>
      </c>
      <c r="G35" s="37">
        <v>70</v>
      </c>
      <c r="H35" s="47" t="s">
        <v>286</v>
      </c>
      <c r="I35" s="47" t="s">
        <v>289</v>
      </c>
      <c r="J35" s="47" t="s">
        <v>289</v>
      </c>
      <c r="K35" s="47" t="s">
        <v>287</v>
      </c>
      <c r="L35" s="47" t="s">
        <v>289</v>
      </c>
      <c r="M35" s="47" t="s">
        <v>290</v>
      </c>
      <c r="N35" s="32">
        <f t="shared" si="0"/>
        <v>85</v>
      </c>
      <c r="O35" s="54"/>
      <c r="P35" s="10"/>
      <c r="Q35" s="10"/>
      <c r="R35" s="10"/>
    </row>
    <row r="36" spans="1:18" ht="12.75" customHeight="1">
      <c r="A36" s="37">
        <v>34</v>
      </c>
      <c r="B36" s="36" t="s">
        <v>86</v>
      </c>
      <c r="C36" s="36"/>
      <c r="D36" s="36">
        <v>70</v>
      </c>
      <c r="E36" s="37">
        <v>30</v>
      </c>
      <c r="F36" s="37">
        <v>50</v>
      </c>
      <c r="G36" s="37">
        <v>60</v>
      </c>
      <c r="H36" s="47" t="s">
        <v>286</v>
      </c>
      <c r="I36" s="47" t="s">
        <v>287</v>
      </c>
      <c r="J36" s="47" t="s">
        <v>288</v>
      </c>
      <c r="K36" s="47" t="s">
        <v>287</v>
      </c>
      <c r="L36" s="47" t="s">
        <v>288</v>
      </c>
      <c r="M36" s="47" t="s">
        <v>288</v>
      </c>
      <c r="N36" s="32">
        <f t="shared" si="0"/>
        <v>52.5</v>
      </c>
      <c r="O36" s="54"/>
      <c r="P36" s="10"/>
      <c r="Q36" s="10"/>
      <c r="R36" s="10"/>
    </row>
    <row r="37" spans="1:18" ht="12.75" customHeight="1">
      <c r="A37" s="37">
        <v>35</v>
      </c>
      <c r="B37" s="36" t="s">
        <v>87</v>
      </c>
      <c r="C37" s="36" t="s">
        <v>88</v>
      </c>
      <c r="D37" s="36">
        <v>10</v>
      </c>
      <c r="E37" s="37">
        <v>0</v>
      </c>
      <c r="F37" s="37">
        <v>0</v>
      </c>
      <c r="G37" s="37">
        <v>0</v>
      </c>
      <c r="H37" s="47" t="s">
        <v>286</v>
      </c>
      <c r="I37" s="47" t="s">
        <v>287</v>
      </c>
      <c r="J37" s="47" t="s">
        <v>288</v>
      </c>
      <c r="K37" s="47" t="s">
        <v>287</v>
      </c>
      <c r="L37" s="47" t="s">
        <v>288</v>
      </c>
      <c r="M37" s="47" t="s">
        <v>288</v>
      </c>
      <c r="N37" s="32">
        <f t="shared" si="0"/>
        <v>2.5</v>
      </c>
      <c r="O37" s="54"/>
      <c r="P37" s="10"/>
      <c r="Q37" s="10"/>
      <c r="R37" s="10"/>
    </row>
    <row r="38" spans="1:18" ht="12.75" customHeight="1">
      <c r="A38" s="37">
        <v>36</v>
      </c>
      <c r="B38" s="36" t="s">
        <v>89</v>
      </c>
      <c r="C38" s="36"/>
      <c r="D38" s="36">
        <v>10</v>
      </c>
      <c r="E38" s="37">
        <v>20</v>
      </c>
      <c r="F38" s="37">
        <v>10</v>
      </c>
      <c r="G38" s="37">
        <v>10</v>
      </c>
      <c r="H38" s="47" t="s">
        <v>286</v>
      </c>
      <c r="I38" s="47" t="s">
        <v>287</v>
      </c>
      <c r="J38" s="47" t="s">
        <v>288</v>
      </c>
      <c r="K38" s="47" t="s">
        <v>287</v>
      </c>
      <c r="L38" s="47" t="s">
        <v>288</v>
      </c>
      <c r="M38" s="47" t="s">
        <v>288</v>
      </c>
      <c r="N38" s="32">
        <f t="shared" si="0"/>
        <v>12.5</v>
      </c>
      <c r="O38" s="54"/>
      <c r="P38" s="10"/>
      <c r="Q38" s="10"/>
      <c r="R38" s="10"/>
    </row>
    <row r="39" spans="1:18" ht="12.75" customHeight="1">
      <c r="A39" s="37">
        <v>37</v>
      </c>
      <c r="B39" s="36" t="s">
        <v>90</v>
      </c>
      <c r="C39" s="36"/>
      <c r="D39" s="36">
        <v>70</v>
      </c>
      <c r="E39" s="37">
        <v>20</v>
      </c>
      <c r="F39" s="37">
        <v>50</v>
      </c>
      <c r="G39" s="37">
        <v>50</v>
      </c>
      <c r="H39" s="5" t="s">
        <v>291</v>
      </c>
      <c r="I39" s="5" t="s">
        <v>289</v>
      </c>
      <c r="J39" s="5" t="s">
        <v>286</v>
      </c>
      <c r="K39" s="5" t="s">
        <v>289</v>
      </c>
      <c r="L39" s="5" t="s">
        <v>292</v>
      </c>
      <c r="M39" s="5" t="s">
        <v>291</v>
      </c>
      <c r="N39" s="32">
        <f t="shared" si="0"/>
        <v>47.5</v>
      </c>
      <c r="O39" s="54"/>
      <c r="P39" s="10"/>
      <c r="Q39" s="10"/>
      <c r="R39" s="10"/>
    </row>
    <row r="40" spans="1:18" ht="12.75" customHeight="1">
      <c r="A40" s="37">
        <v>38</v>
      </c>
      <c r="B40" s="36" t="s">
        <v>91</v>
      </c>
      <c r="C40" s="36"/>
      <c r="D40" s="36">
        <v>70</v>
      </c>
      <c r="E40" s="37">
        <v>30</v>
      </c>
      <c r="F40" s="37">
        <v>90</v>
      </c>
      <c r="G40" s="37">
        <v>80</v>
      </c>
      <c r="H40" s="5" t="s">
        <v>291</v>
      </c>
      <c r="I40" s="5" t="s">
        <v>289</v>
      </c>
      <c r="J40" s="5" t="s">
        <v>286</v>
      </c>
      <c r="K40" s="5" t="s">
        <v>289</v>
      </c>
      <c r="L40" s="5" t="s">
        <v>292</v>
      </c>
      <c r="M40" s="5" t="s">
        <v>291</v>
      </c>
      <c r="N40" s="32">
        <f t="shared" si="0"/>
        <v>67.5</v>
      </c>
      <c r="O40" s="54"/>
      <c r="P40" s="10"/>
      <c r="Q40" s="10"/>
      <c r="R40" s="10"/>
    </row>
    <row r="41" spans="1:18" ht="12.75" customHeight="1">
      <c r="A41" s="37">
        <v>39</v>
      </c>
      <c r="B41" s="36" t="s">
        <v>92</v>
      </c>
      <c r="C41" s="36" t="s">
        <v>93</v>
      </c>
      <c r="D41" s="36">
        <v>10</v>
      </c>
      <c r="E41" s="37">
        <v>0</v>
      </c>
      <c r="F41" s="37">
        <v>0</v>
      </c>
      <c r="G41" s="37">
        <v>0</v>
      </c>
      <c r="H41" s="37"/>
      <c r="I41" s="37"/>
      <c r="J41" s="37"/>
      <c r="K41" s="37"/>
      <c r="L41" s="37"/>
      <c r="M41" s="37"/>
      <c r="N41" s="32">
        <f t="shared" si="0"/>
        <v>2.5</v>
      </c>
      <c r="O41" s="54"/>
      <c r="P41" s="10"/>
      <c r="Q41" s="10"/>
      <c r="R41" s="10"/>
    </row>
    <row r="42" spans="1:18" ht="12.75" customHeight="1">
      <c r="A42" s="37">
        <v>40</v>
      </c>
      <c r="B42" s="36" t="s">
        <v>94</v>
      </c>
      <c r="C42" s="36"/>
      <c r="D42" s="36">
        <v>50</v>
      </c>
      <c r="E42" s="37">
        <v>30</v>
      </c>
      <c r="F42" s="37">
        <v>70</v>
      </c>
      <c r="G42" s="37">
        <v>80</v>
      </c>
      <c r="H42" s="47" t="s">
        <v>286</v>
      </c>
      <c r="I42" s="47" t="s">
        <v>289</v>
      </c>
      <c r="J42" s="47" t="s">
        <v>289</v>
      </c>
      <c r="K42" s="47" t="s">
        <v>287</v>
      </c>
      <c r="L42" s="47" t="s">
        <v>289</v>
      </c>
      <c r="M42" s="47" t="s">
        <v>290</v>
      </c>
      <c r="N42" s="32">
        <f t="shared" si="0"/>
        <v>57.5</v>
      </c>
      <c r="O42" s="54"/>
      <c r="P42" s="10"/>
      <c r="Q42" s="10"/>
      <c r="R42" s="10"/>
    </row>
    <row r="43" spans="1:18" ht="12.75" customHeight="1">
      <c r="A43" s="37">
        <v>41</v>
      </c>
      <c r="B43" s="36" t="s">
        <v>95</v>
      </c>
      <c r="C43" s="36">
        <v>30</v>
      </c>
      <c r="D43" s="36">
        <v>40</v>
      </c>
      <c r="E43" s="37">
        <v>30</v>
      </c>
      <c r="F43" s="37">
        <v>70</v>
      </c>
      <c r="G43" s="37">
        <v>50</v>
      </c>
      <c r="H43" s="47" t="s">
        <v>286</v>
      </c>
      <c r="I43" s="47" t="s">
        <v>289</v>
      </c>
      <c r="J43" s="47" t="s">
        <v>289</v>
      </c>
      <c r="K43" s="47" t="s">
        <v>287</v>
      </c>
      <c r="L43" s="47" t="s">
        <v>289</v>
      </c>
      <c r="M43" s="47" t="s">
        <v>290</v>
      </c>
      <c r="N43" s="32">
        <f t="shared" si="0"/>
        <v>47.5</v>
      </c>
      <c r="O43" s="54"/>
      <c r="P43" s="10"/>
      <c r="Q43" s="10"/>
      <c r="R43" s="10"/>
    </row>
    <row r="44" spans="1:18" ht="12.75" customHeight="1">
      <c r="A44" s="37">
        <v>42</v>
      </c>
      <c r="B44" s="36" t="s">
        <v>96</v>
      </c>
      <c r="C44" s="36"/>
      <c r="D44" s="36">
        <v>70</v>
      </c>
      <c r="E44" s="37">
        <v>50</v>
      </c>
      <c r="F44" s="37">
        <v>50</v>
      </c>
      <c r="G44" s="37">
        <v>50</v>
      </c>
      <c r="H44" s="47" t="s">
        <v>286</v>
      </c>
      <c r="I44" s="47" t="s">
        <v>289</v>
      </c>
      <c r="J44" s="47" t="s">
        <v>289</v>
      </c>
      <c r="K44" s="47" t="s">
        <v>287</v>
      </c>
      <c r="L44" s="47" t="s">
        <v>289</v>
      </c>
      <c r="M44" s="47" t="s">
        <v>290</v>
      </c>
      <c r="N44" s="32">
        <f t="shared" si="0"/>
        <v>55</v>
      </c>
      <c r="O44" s="54"/>
      <c r="P44" s="10"/>
      <c r="Q44" s="10"/>
      <c r="R44" s="10"/>
    </row>
  </sheetData>
  <sheetProtection/>
  <mergeCells count="2">
    <mergeCell ref="D1:G1"/>
    <mergeCell ref="H1:M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zoomScale="113" zoomScaleNormal="113" zoomScalePageLayoutView="0" workbookViewId="0" topLeftCell="A1">
      <pane xSplit="2" ySplit="2" topLeftCell="C3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3" sqref="H3:M41"/>
    </sheetView>
  </sheetViews>
  <sheetFormatPr defaultColWidth="9.57421875" defaultRowHeight="15" customHeight="1"/>
  <cols>
    <col min="1" max="1" width="9.57421875" style="11" customWidth="1"/>
    <col min="2" max="2" width="30.7109375" style="11" customWidth="1"/>
    <col min="3" max="3" width="9.57421875" style="11" customWidth="1"/>
    <col min="4" max="4" width="10.8515625" style="11" customWidth="1"/>
    <col min="5" max="5" width="13.8515625" style="11" customWidth="1"/>
    <col min="6" max="254" width="9.57421875" style="11" customWidth="1"/>
  </cols>
  <sheetData>
    <row r="1" spans="1:14" ht="15" customHeight="1">
      <c r="A1" s="37"/>
      <c r="B1" s="37"/>
      <c r="C1" s="37"/>
      <c r="D1" s="74" t="s">
        <v>293</v>
      </c>
      <c r="E1" s="75"/>
      <c r="F1" s="75"/>
      <c r="G1" s="76"/>
      <c r="H1" s="74" t="s">
        <v>279</v>
      </c>
      <c r="I1" s="75"/>
      <c r="J1" s="75"/>
      <c r="K1" s="75"/>
      <c r="L1" s="75"/>
      <c r="M1" s="76"/>
      <c r="N1" s="37"/>
    </row>
    <row r="2" spans="1:16" ht="12.75" customHeight="1">
      <c r="A2" s="37" t="s">
        <v>48</v>
      </c>
      <c r="B2" s="32" t="s">
        <v>49</v>
      </c>
      <c r="C2" s="31" t="s">
        <v>1</v>
      </c>
      <c r="D2" s="32" t="s">
        <v>2</v>
      </c>
      <c r="E2" s="32" t="s">
        <v>3</v>
      </c>
      <c r="F2" s="32" t="s">
        <v>4</v>
      </c>
      <c r="G2" s="32" t="s">
        <v>97</v>
      </c>
      <c r="H2" s="49" t="s">
        <v>280</v>
      </c>
      <c r="I2" s="49" t="s">
        <v>281</v>
      </c>
      <c r="J2" s="52" t="s">
        <v>285</v>
      </c>
      <c r="K2" s="49" t="s">
        <v>282</v>
      </c>
      <c r="L2" s="49" t="s">
        <v>283</v>
      </c>
      <c r="M2" s="49" t="s">
        <v>284</v>
      </c>
      <c r="N2" s="32" t="s">
        <v>6</v>
      </c>
      <c r="O2" s="12"/>
      <c r="P2" s="12"/>
    </row>
    <row r="3" spans="1:16" ht="15" customHeight="1">
      <c r="A3" s="37">
        <v>1</v>
      </c>
      <c r="B3" s="36" t="s">
        <v>98</v>
      </c>
      <c r="C3" s="56"/>
      <c r="D3" s="57">
        <v>20</v>
      </c>
      <c r="E3" s="58">
        <v>20</v>
      </c>
      <c r="F3" s="58">
        <v>0</v>
      </c>
      <c r="G3" s="58">
        <v>0</v>
      </c>
      <c r="H3" s="47" t="s">
        <v>286</v>
      </c>
      <c r="I3" s="47" t="s">
        <v>287</v>
      </c>
      <c r="J3" s="47" t="s">
        <v>288</v>
      </c>
      <c r="K3" s="47" t="s">
        <v>287</v>
      </c>
      <c r="L3" s="47" t="s">
        <v>288</v>
      </c>
      <c r="M3" s="47" t="s">
        <v>288</v>
      </c>
      <c r="N3" s="59">
        <f aca="true" t="shared" si="0" ref="N3:N41">(D3+E3+F3+G3)/4</f>
        <v>10</v>
      </c>
      <c r="O3" s="13"/>
      <c r="P3" s="13"/>
    </row>
    <row r="4" spans="1:16" ht="12.75" customHeight="1">
      <c r="A4" s="37">
        <v>2</v>
      </c>
      <c r="B4" s="36" t="s">
        <v>99</v>
      </c>
      <c r="C4" s="56"/>
      <c r="D4" s="58">
        <v>40</v>
      </c>
      <c r="E4" s="58">
        <v>50</v>
      </c>
      <c r="F4" s="58">
        <v>50</v>
      </c>
      <c r="G4" s="58">
        <v>50</v>
      </c>
      <c r="H4" s="47" t="s">
        <v>286</v>
      </c>
      <c r="I4" s="47" t="s">
        <v>287</v>
      </c>
      <c r="J4" s="47" t="s">
        <v>288</v>
      </c>
      <c r="K4" s="47" t="s">
        <v>287</v>
      </c>
      <c r="L4" s="47" t="s">
        <v>288</v>
      </c>
      <c r="M4" s="47" t="s">
        <v>288</v>
      </c>
      <c r="N4" s="59">
        <f t="shared" si="0"/>
        <v>47.5</v>
      </c>
      <c r="O4" s="13"/>
      <c r="P4" s="13"/>
    </row>
    <row r="5" spans="1:16" ht="12.75" customHeight="1">
      <c r="A5" s="37">
        <v>3</v>
      </c>
      <c r="B5" s="36" t="s">
        <v>100</v>
      </c>
      <c r="C5" s="56"/>
      <c r="D5" s="58">
        <v>100</v>
      </c>
      <c r="E5" s="58">
        <v>30</v>
      </c>
      <c r="F5" s="58">
        <v>80</v>
      </c>
      <c r="G5" s="58">
        <v>90</v>
      </c>
      <c r="H5" s="5" t="s">
        <v>291</v>
      </c>
      <c r="I5" s="5" t="s">
        <v>289</v>
      </c>
      <c r="J5" s="5" t="s">
        <v>286</v>
      </c>
      <c r="K5" s="5" t="s">
        <v>289</v>
      </c>
      <c r="L5" s="5" t="s">
        <v>292</v>
      </c>
      <c r="M5" s="5" t="s">
        <v>291</v>
      </c>
      <c r="N5" s="59">
        <f t="shared" si="0"/>
        <v>75</v>
      </c>
      <c r="O5" s="13"/>
      <c r="P5" s="13"/>
    </row>
    <row r="6" spans="1:16" ht="12.75" customHeight="1">
      <c r="A6" s="37">
        <v>4</v>
      </c>
      <c r="B6" s="36" t="s">
        <v>101</v>
      </c>
      <c r="C6" s="56"/>
      <c r="D6" s="58">
        <v>10</v>
      </c>
      <c r="E6" s="58">
        <v>60</v>
      </c>
      <c r="F6" s="58">
        <v>10</v>
      </c>
      <c r="G6" s="58">
        <v>30</v>
      </c>
      <c r="H6" s="47" t="s">
        <v>286</v>
      </c>
      <c r="I6" s="47" t="s">
        <v>287</v>
      </c>
      <c r="J6" s="47" t="s">
        <v>288</v>
      </c>
      <c r="K6" s="47" t="s">
        <v>287</v>
      </c>
      <c r="L6" s="47" t="s">
        <v>288</v>
      </c>
      <c r="M6" s="47" t="s">
        <v>288</v>
      </c>
      <c r="N6" s="59">
        <f t="shared" si="0"/>
        <v>27.5</v>
      </c>
      <c r="O6" s="13"/>
      <c r="P6" s="13"/>
    </row>
    <row r="7" spans="1:16" ht="12.75" customHeight="1">
      <c r="A7" s="37">
        <v>5</v>
      </c>
      <c r="B7" s="36" t="s">
        <v>102</v>
      </c>
      <c r="C7" s="56"/>
      <c r="D7" s="57">
        <v>80</v>
      </c>
      <c r="E7" s="58">
        <v>100</v>
      </c>
      <c r="F7" s="58">
        <v>60</v>
      </c>
      <c r="G7" s="58">
        <v>50</v>
      </c>
      <c r="H7" s="47" t="s">
        <v>286</v>
      </c>
      <c r="I7" s="47" t="s">
        <v>289</v>
      </c>
      <c r="J7" s="47" t="s">
        <v>289</v>
      </c>
      <c r="K7" s="47" t="s">
        <v>287</v>
      </c>
      <c r="L7" s="47" t="s">
        <v>289</v>
      </c>
      <c r="M7" s="47" t="s">
        <v>290</v>
      </c>
      <c r="N7" s="59">
        <f t="shared" si="0"/>
        <v>72.5</v>
      </c>
      <c r="O7" s="13"/>
      <c r="P7" s="13"/>
    </row>
    <row r="8" spans="1:16" ht="12.75" customHeight="1">
      <c r="A8" s="37">
        <v>6</v>
      </c>
      <c r="B8" s="36" t="s">
        <v>103</v>
      </c>
      <c r="C8" s="56"/>
      <c r="D8" s="58">
        <v>40</v>
      </c>
      <c r="E8" s="58">
        <v>50</v>
      </c>
      <c r="F8" s="58">
        <v>60</v>
      </c>
      <c r="G8" s="58">
        <v>50</v>
      </c>
      <c r="H8" s="47" t="s">
        <v>286</v>
      </c>
      <c r="I8" s="47" t="s">
        <v>287</v>
      </c>
      <c r="J8" s="47" t="s">
        <v>288</v>
      </c>
      <c r="K8" s="47" t="s">
        <v>287</v>
      </c>
      <c r="L8" s="47" t="s">
        <v>288</v>
      </c>
      <c r="M8" s="47" t="s">
        <v>288</v>
      </c>
      <c r="N8" s="59">
        <f t="shared" si="0"/>
        <v>50</v>
      </c>
      <c r="O8" s="13"/>
      <c r="P8" s="13"/>
    </row>
    <row r="9" spans="1:16" ht="12.75" customHeight="1">
      <c r="A9" s="37">
        <v>7</v>
      </c>
      <c r="B9" s="36" t="s">
        <v>104</v>
      </c>
      <c r="C9" s="56"/>
      <c r="D9" s="56">
        <v>60</v>
      </c>
      <c r="E9" s="58">
        <v>10</v>
      </c>
      <c r="F9" s="58">
        <v>50</v>
      </c>
      <c r="G9" s="58">
        <v>60</v>
      </c>
      <c r="H9" s="47" t="s">
        <v>286</v>
      </c>
      <c r="I9" s="47" t="s">
        <v>287</v>
      </c>
      <c r="J9" s="47" t="s">
        <v>288</v>
      </c>
      <c r="K9" s="47" t="s">
        <v>287</v>
      </c>
      <c r="L9" s="47" t="s">
        <v>288</v>
      </c>
      <c r="M9" s="47" t="s">
        <v>288</v>
      </c>
      <c r="N9" s="59">
        <f t="shared" si="0"/>
        <v>45</v>
      </c>
      <c r="O9" s="13"/>
      <c r="P9" s="13"/>
    </row>
    <row r="10" spans="1:16" ht="12.75" customHeight="1">
      <c r="A10" s="37">
        <v>8</v>
      </c>
      <c r="B10" s="36" t="s">
        <v>105</v>
      </c>
      <c r="C10" s="56"/>
      <c r="D10" s="56">
        <v>80</v>
      </c>
      <c r="E10" s="58">
        <v>40</v>
      </c>
      <c r="F10" s="58">
        <v>70</v>
      </c>
      <c r="G10" s="58">
        <v>60</v>
      </c>
      <c r="H10" s="47" t="s">
        <v>286</v>
      </c>
      <c r="I10" s="47" t="s">
        <v>289</v>
      </c>
      <c r="J10" s="47" t="s">
        <v>289</v>
      </c>
      <c r="K10" s="47" t="s">
        <v>287</v>
      </c>
      <c r="L10" s="47" t="s">
        <v>289</v>
      </c>
      <c r="M10" s="47" t="s">
        <v>290</v>
      </c>
      <c r="N10" s="59">
        <f t="shared" si="0"/>
        <v>62.5</v>
      </c>
      <c r="O10" s="13"/>
      <c r="P10" s="13"/>
    </row>
    <row r="11" spans="1:16" ht="12.75" customHeight="1">
      <c r="A11" s="37">
        <v>9</v>
      </c>
      <c r="B11" s="36" t="s">
        <v>106</v>
      </c>
      <c r="C11" s="56"/>
      <c r="D11" s="56">
        <v>40</v>
      </c>
      <c r="E11" s="58">
        <v>40</v>
      </c>
      <c r="F11" s="58">
        <v>50</v>
      </c>
      <c r="G11" s="58">
        <v>70</v>
      </c>
      <c r="H11" s="47" t="s">
        <v>286</v>
      </c>
      <c r="I11" s="47" t="s">
        <v>287</v>
      </c>
      <c r="J11" s="47" t="s">
        <v>288</v>
      </c>
      <c r="K11" s="47" t="s">
        <v>287</v>
      </c>
      <c r="L11" s="47" t="s">
        <v>288</v>
      </c>
      <c r="M11" s="47" t="s">
        <v>288</v>
      </c>
      <c r="N11" s="59">
        <f t="shared" si="0"/>
        <v>50</v>
      </c>
      <c r="O11" s="13"/>
      <c r="P11" s="13"/>
    </row>
    <row r="12" spans="1:16" ht="12.75" customHeight="1">
      <c r="A12" s="37">
        <v>10</v>
      </c>
      <c r="B12" s="36" t="s">
        <v>107</v>
      </c>
      <c r="C12" s="56"/>
      <c r="D12" s="56">
        <v>80</v>
      </c>
      <c r="E12" s="58">
        <v>50</v>
      </c>
      <c r="F12" s="58">
        <v>45</v>
      </c>
      <c r="G12" s="58">
        <v>80</v>
      </c>
      <c r="H12" s="47" t="s">
        <v>286</v>
      </c>
      <c r="I12" s="47" t="s">
        <v>289</v>
      </c>
      <c r="J12" s="47" t="s">
        <v>289</v>
      </c>
      <c r="K12" s="47" t="s">
        <v>287</v>
      </c>
      <c r="L12" s="47" t="s">
        <v>289</v>
      </c>
      <c r="M12" s="47" t="s">
        <v>290</v>
      </c>
      <c r="N12" s="59">
        <f t="shared" si="0"/>
        <v>63.75</v>
      </c>
      <c r="O12" s="13"/>
      <c r="P12" s="13"/>
    </row>
    <row r="13" spans="1:16" ht="12.75" customHeight="1">
      <c r="A13" s="37">
        <v>11</v>
      </c>
      <c r="B13" s="36" t="s">
        <v>108</v>
      </c>
      <c r="C13" s="56"/>
      <c r="D13" s="58">
        <v>10</v>
      </c>
      <c r="E13" s="58">
        <v>40</v>
      </c>
      <c r="F13" s="58">
        <v>50</v>
      </c>
      <c r="G13" s="58">
        <v>50</v>
      </c>
      <c r="H13" s="47" t="s">
        <v>286</v>
      </c>
      <c r="I13" s="47" t="s">
        <v>287</v>
      </c>
      <c r="J13" s="47" t="s">
        <v>288</v>
      </c>
      <c r="K13" s="47" t="s">
        <v>287</v>
      </c>
      <c r="L13" s="47" t="s">
        <v>288</v>
      </c>
      <c r="M13" s="47" t="s">
        <v>288</v>
      </c>
      <c r="N13" s="59">
        <f t="shared" si="0"/>
        <v>37.5</v>
      </c>
      <c r="O13" s="13"/>
      <c r="P13" s="13"/>
    </row>
    <row r="14" spans="1:16" ht="12.75" customHeight="1">
      <c r="A14" s="37">
        <v>12</v>
      </c>
      <c r="B14" s="36" t="s">
        <v>109</v>
      </c>
      <c r="C14" s="56"/>
      <c r="D14" s="56">
        <v>40</v>
      </c>
      <c r="E14" s="58">
        <v>40</v>
      </c>
      <c r="F14" s="58">
        <v>30</v>
      </c>
      <c r="G14" s="58">
        <v>50</v>
      </c>
      <c r="H14" s="47" t="s">
        <v>286</v>
      </c>
      <c r="I14" s="47" t="s">
        <v>287</v>
      </c>
      <c r="J14" s="47" t="s">
        <v>288</v>
      </c>
      <c r="K14" s="47" t="s">
        <v>287</v>
      </c>
      <c r="L14" s="47" t="s">
        <v>288</v>
      </c>
      <c r="M14" s="47" t="s">
        <v>288</v>
      </c>
      <c r="N14" s="59">
        <f t="shared" si="0"/>
        <v>40</v>
      </c>
      <c r="O14" s="13"/>
      <c r="P14" s="13"/>
    </row>
    <row r="15" spans="1:16" ht="12.75" customHeight="1">
      <c r="A15" s="37">
        <v>13</v>
      </c>
      <c r="B15" s="36" t="s">
        <v>110</v>
      </c>
      <c r="C15" s="56"/>
      <c r="D15" s="56">
        <v>80</v>
      </c>
      <c r="E15" s="58">
        <v>40</v>
      </c>
      <c r="F15" s="58">
        <v>70</v>
      </c>
      <c r="G15" s="58">
        <v>70</v>
      </c>
      <c r="H15" s="47" t="s">
        <v>286</v>
      </c>
      <c r="I15" s="47" t="s">
        <v>289</v>
      </c>
      <c r="J15" s="47" t="s">
        <v>289</v>
      </c>
      <c r="K15" s="47" t="s">
        <v>287</v>
      </c>
      <c r="L15" s="47" t="s">
        <v>289</v>
      </c>
      <c r="M15" s="47" t="s">
        <v>290</v>
      </c>
      <c r="N15" s="59">
        <f t="shared" si="0"/>
        <v>65</v>
      </c>
      <c r="O15" s="13"/>
      <c r="P15" s="13"/>
    </row>
    <row r="16" spans="1:16" ht="12.75" customHeight="1">
      <c r="A16" s="37">
        <v>14</v>
      </c>
      <c r="B16" s="36" t="s">
        <v>111</v>
      </c>
      <c r="C16" s="56"/>
      <c r="D16" s="58">
        <v>20</v>
      </c>
      <c r="E16" s="58">
        <v>40</v>
      </c>
      <c r="F16" s="58">
        <v>70</v>
      </c>
      <c r="G16" s="58">
        <v>70</v>
      </c>
      <c r="H16" s="47" t="s">
        <v>286</v>
      </c>
      <c r="I16" s="47" t="s">
        <v>287</v>
      </c>
      <c r="J16" s="47" t="s">
        <v>288</v>
      </c>
      <c r="K16" s="47" t="s">
        <v>287</v>
      </c>
      <c r="L16" s="47" t="s">
        <v>288</v>
      </c>
      <c r="M16" s="47" t="s">
        <v>288</v>
      </c>
      <c r="N16" s="59">
        <f t="shared" si="0"/>
        <v>50</v>
      </c>
      <c r="O16" s="13"/>
      <c r="P16" s="13"/>
    </row>
    <row r="17" spans="1:16" ht="12.75" customHeight="1">
      <c r="A17" s="37">
        <v>15</v>
      </c>
      <c r="B17" s="36" t="s">
        <v>112</v>
      </c>
      <c r="C17" s="56"/>
      <c r="D17" s="60">
        <v>100</v>
      </c>
      <c r="E17" s="58">
        <v>60</v>
      </c>
      <c r="F17" s="58">
        <v>60</v>
      </c>
      <c r="G17" s="58">
        <v>70</v>
      </c>
      <c r="H17" s="47" t="s">
        <v>286</v>
      </c>
      <c r="I17" s="47" t="s">
        <v>289</v>
      </c>
      <c r="J17" s="47" t="s">
        <v>289</v>
      </c>
      <c r="K17" s="47" t="s">
        <v>287</v>
      </c>
      <c r="L17" s="47" t="s">
        <v>289</v>
      </c>
      <c r="M17" s="47" t="s">
        <v>290</v>
      </c>
      <c r="N17" s="59">
        <f t="shared" si="0"/>
        <v>72.5</v>
      </c>
      <c r="O17" s="13"/>
      <c r="P17" s="13"/>
    </row>
    <row r="18" spans="1:16" ht="12.75" customHeight="1">
      <c r="A18" s="37">
        <v>16</v>
      </c>
      <c r="B18" s="36" t="s">
        <v>113</v>
      </c>
      <c r="C18" s="56"/>
      <c r="D18" s="56">
        <v>100</v>
      </c>
      <c r="E18" s="58">
        <v>10</v>
      </c>
      <c r="F18" s="58">
        <v>80</v>
      </c>
      <c r="G18" s="58">
        <v>70</v>
      </c>
      <c r="H18" s="47" t="s">
        <v>286</v>
      </c>
      <c r="I18" s="47" t="s">
        <v>287</v>
      </c>
      <c r="J18" s="47" t="s">
        <v>288</v>
      </c>
      <c r="K18" s="47" t="s">
        <v>287</v>
      </c>
      <c r="L18" s="47" t="s">
        <v>288</v>
      </c>
      <c r="M18" s="47" t="s">
        <v>288</v>
      </c>
      <c r="N18" s="59">
        <f t="shared" si="0"/>
        <v>65</v>
      </c>
      <c r="O18" s="13"/>
      <c r="P18" s="13"/>
    </row>
    <row r="19" spans="1:16" ht="12.75" customHeight="1">
      <c r="A19" s="37">
        <v>17</v>
      </c>
      <c r="B19" s="36" t="s">
        <v>114</v>
      </c>
      <c r="C19" s="56"/>
      <c r="D19" s="60">
        <v>100</v>
      </c>
      <c r="E19" s="58">
        <v>70</v>
      </c>
      <c r="F19" s="58">
        <v>100</v>
      </c>
      <c r="G19" s="58">
        <v>70</v>
      </c>
      <c r="H19" s="5" t="s">
        <v>291</v>
      </c>
      <c r="I19" s="5" t="s">
        <v>289</v>
      </c>
      <c r="J19" s="5" t="s">
        <v>286</v>
      </c>
      <c r="K19" s="5" t="s">
        <v>289</v>
      </c>
      <c r="L19" s="5" t="s">
        <v>292</v>
      </c>
      <c r="M19" s="5" t="s">
        <v>291</v>
      </c>
      <c r="N19" s="59">
        <f t="shared" si="0"/>
        <v>85</v>
      </c>
      <c r="O19" s="13"/>
      <c r="P19" s="13"/>
    </row>
    <row r="20" spans="1:16" ht="12.75" customHeight="1">
      <c r="A20" s="37">
        <v>18</v>
      </c>
      <c r="B20" s="36" t="s">
        <v>115</v>
      </c>
      <c r="C20" s="56"/>
      <c r="D20" s="58">
        <v>10</v>
      </c>
      <c r="E20" s="58">
        <v>80</v>
      </c>
      <c r="F20" s="58">
        <v>40</v>
      </c>
      <c r="G20" s="58">
        <v>40</v>
      </c>
      <c r="H20" s="47" t="s">
        <v>286</v>
      </c>
      <c r="I20" s="47" t="s">
        <v>287</v>
      </c>
      <c r="J20" s="47" t="s">
        <v>288</v>
      </c>
      <c r="K20" s="47" t="s">
        <v>287</v>
      </c>
      <c r="L20" s="47" t="s">
        <v>288</v>
      </c>
      <c r="M20" s="47" t="s">
        <v>288</v>
      </c>
      <c r="N20" s="59">
        <f t="shared" si="0"/>
        <v>42.5</v>
      </c>
      <c r="O20" s="13"/>
      <c r="P20" s="13"/>
    </row>
    <row r="21" spans="1:16" ht="12.75" customHeight="1">
      <c r="A21" s="37">
        <v>19</v>
      </c>
      <c r="B21" s="36" t="s">
        <v>116</v>
      </c>
      <c r="C21" s="56"/>
      <c r="D21" s="56">
        <v>100</v>
      </c>
      <c r="E21" s="58">
        <v>40</v>
      </c>
      <c r="F21" s="58">
        <v>60</v>
      </c>
      <c r="G21" s="58">
        <v>60</v>
      </c>
      <c r="H21" s="47" t="s">
        <v>286</v>
      </c>
      <c r="I21" s="47" t="s">
        <v>289</v>
      </c>
      <c r="J21" s="47" t="s">
        <v>289</v>
      </c>
      <c r="K21" s="47" t="s">
        <v>287</v>
      </c>
      <c r="L21" s="47" t="s">
        <v>289</v>
      </c>
      <c r="M21" s="47" t="s">
        <v>290</v>
      </c>
      <c r="N21" s="59">
        <f t="shared" si="0"/>
        <v>65</v>
      </c>
      <c r="O21" s="13"/>
      <c r="P21" s="13"/>
    </row>
    <row r="22" spans="1:16" ht="12.75" customHeight="1">
      <c r="A22" s="37">
        <v>20</v>
      </c>
      <c r="B22" s="36" t="s">
        <v>117</v>
      </c>
      <c r="C22" s="56"/>
      <c r="D22" s="56">
        <v>100</v>
      </c>
      <c r="E22" s="58">
        <v>40</v>
      </c>
      <c r="F22" s="58">
        <v>80</v>
      </c>
      <c r="G22" s="58">
        <v>70</v>
      </c>
      <c r="H22" s="47" t="s">
        <v>286</v>
      </c>
      <c r="I22" s="47" t="s">
        <v>289</v>
      </c>
      <c r="J22" s="47" t="s">
        <v>289</v>
      </c>
      <c r="K22" s="47" t="s">
        <v>287</v>
      </c>
      <c r="L22" s="47" t="s">
        <v>289</v>
      </c>
      <c r="M22" s="47" t="s">
        <v>290</v>
      </c>
      <c r="N22" s="59">
        <f t="shared" si="0"/>
        <v>72.5</v>
      </c>
      <c r="O22" s="13"/>
      <c r="P22" s="13"/>
    </row>
    <row r="23" spans="1:16" ht="12.75" customHeight="1">
      <c r="A23" s="37">
        <v>21</v>
      </c>
      <c r="B23" s="36" t="s">
        <v>118</v>
      </c>
      <c r="C23" s="56"/>
      <c r="D23" s="56">
        <v>60</v>
      </c>
      <c r="E23" s="58">
        <v>70</v>
      </c>
      <c r="F23" s="58">
        <v>25</v>
      </c>
      <c r="G23" s="58">
        <v>70</v>
      </c>
      <c r="H23" s="47" t="s">
        <v>286</v>
      </c>
      <c r="I23" s="47" t="s">
        <v>287</v>
      </c>
      <c r="J23" s="47" t="s">
        <v>288</v>
      </c>
      <c r="K23" s="47" t="s">
        <v>287</v>
      </c>
      <c r="L23" s="47" t="s">
        <v>288</v>
      </c>
      <c r="M23" s="47" t="s">
        <v>288</v>
      </c>
      <c r="N23" s="59">
        <f t="shared" si="0"/>
        <v>56.25</v>
      </c>
      <c r="O23" s="13"/>
      <c r="P23" s="13"/>
    </row>
    <row r="24" spans="1:16" ht="12.75" customHeight="1">
      <c r="A24" s="37">
        <v>22</v>
      </c>
      <c r="B24" s="36" t="s">
        <v>119</v>
      </c>
      <c r="C24" s="56"/>
      <c r="D24" s="58">
        <v>20</v>
      </c>
      <c r="E24" s="58">
        <v>30</v>
      </c>
      <c r="F24" s="58">
        <v>40</v>
      </c>
      <c r="G24" s="58">
        <v>50</v>
      </c>
      <c r="H24" s="47" t="s">
        <v>286</v>
      </c>
      <c r="I24" s="47" t="s">
        <v>287</v>
      </c>
      <c r="J24" s="47" t="s">
        <v>288</v>
      </c>
      <c r="K24" s="47" t="s">
        <v>287</v>
      </c>
      <c r="L24" s="47" t="s">
        <v>288</v>
      </c>
      <c r="M24" s="47" t="s">
        <v>288</v>
      </c>
      <c r="N24" s="59">
        <f t="shared" si="0"/>
        <v>35</v>
      </c>
      <c r="O24" s="13"/>
      <c r="P24" s="13"/>
    </row>
    <row r="25" spans="1:16" ht="12.75" customHeight="1">
      <c r="A25" s="37">
        <v>23</v>
      </c>
      <c r="B25" s="36" t="s">
        <v>120</v>
      </c>
      <c r="C25" s="56"/>
      <c r="D25" s="60">
        <v>100</v>
      </c>
      <c r="E25" s="58">
        <v>40</v>
      </c>
      <c r="F25" s="58">
        <v>80</v>
      </c>
      <c r="G25" s="58">
        <v>100</v>
      </c>
      <c r="H25" s="5" t="s">
        <v>291</v>
      </c>
      <c r="I25" s="5" t="s">
        <v>289</v>
      </c>
      <c r="J25" s="5" t="s">
        <v>286</v>
      </c>
      <c r="K25" s="5" t="s">
        <v>289</v>
      </c>
      <c r="L25" s="5" t="s">
        <v>292</v>
      </c>
      <c r="M25" s="5" t="s">
        <v>291</v>
      </c>
      <c r="N25" s="59">
        <f t="shared" si="0"/>
        <v>80</v>
      </c>
      <c r="O25" s="13"/>
      <c r="P25" s="13"/>
    </row>
    <row r="26" spans="1:16" ht="12.75" customHeight="1">
      <c r="A26" s="37">
        <v>24</v>
      </c>
      <c r="B26" s="36" t="s">
        <v>121</v>
      </c>
      <c r="C26" s="56"/>
      <c r="D26" s="56">
        <v>20</v>
      </c>
      <c r="E26" s="58">
        <v>50</v>
      </c>
      <c r="F26" s="58">
        <v>80</v>
      </c>
      <c r="G26" s="58">
        <v>80</v>
      </c>
      <c r="H26" s="47" t="s">
        <v>286</v>
      </c>
      <c r="I26" s="47" t="s">
        <v>287</v>
      </c>
      <c r="J26" s="47" t="s">
        <v>288</v>
      </c>
      <c r="K26" s="47" t="s">
        <v>287</v>
      </c>
      <c r="L26" s="47" t="s">
        <v>288</v>
      </c>
      <c r="M26" s="47" t="s">
        <v>288</v>
      </c>
      <c r="N26" s="59">
        <f t="shared" si="0"/>
        <v>57.5</v>
      </c>
      <c r="O26" s="13"/>
      <c r="P26" s="13"/>
    </row>
    <row r="27" spans="1:16" ht="12.75" customHeight="1">
      <c r="A27" s="37">
        <v>25</v>
      </c>
      <c r="B27" s="36" t="s">
        <v>122</v>
      </c>
      <c r="C27" s="56"/>
      <c r="D27" s="58">
        <v>40</v>
      </c>
      <c r="E27" s="58">
        <v>80</v>
      </c>
      <c r="F27" s="58">
        <v>50</v>
      </c>
      <c r="G27" s="58">
        <v>70</v>
      </c>
      <c r="H27" s="47" t="s">
        <v>286</v>
      </c>
      <c r="I27" s="47" t="s">
        <v>287</v>
      </c>
      <c r="J27" s="47" t="s">
        <v>288</v>
      </c>
      <c r="K27" s="47" t="s">
        <v>287</v>
      </c>
      <c r="L27" s="47" t="s">
        <v>288</v>
      </c>
      <c r="M27" s="47" t="s">
        <v>288</v>
      </c>
      <c r="N27" s="59">
        <f t="shared" si="0"/>
        <v>60</v>
      </c>
      <c r="O27" s="13"/>
      <c r="P27" s="13"/>
    </row>
    <row r="28" spans="1:16" ht="12.75" customHeight="1">
      <c r="A28" s="37">
        <v>26</v>
      </c>
      <c r="B28" s="36" t="s">
        <v>123</v>
      </c>
      <c r="C28" s="56"/>
      <c r="D28" s="60">
        <v>100</v>
      </c>
      <c r="E28" s="58">
        <v>20</v>
      </c>
      <c r="F28" s="58">
        <v>80</v>
      </c>
      <c r="G28" s="58">
        <v>80</v>
      </c>
      <c r="H28" s="47" t="s">
        <v>286</v>
      </c>
      <c r="I28" s="47" t="s">
        <v>289</v>
      </c>
      <c r="J28" s="47" t="s">
        <v>289</v>
      </c>
      <c r="K28" s="47" t="s">
        <v>287</v>
      </c>
      <c r="L28" s="47" t="s">
        <v>289</v>
      </c>
      <c r="M28" s="47" t="s">
        <v>290</v>
      </c>
      <c r="N28" s="59">
        <f t="shared" si="0"/>
        <v>70</v>
      </c>
      <c r="O28" s="13"/>
      <c r="P28" s="13"/>
    </row>
    <row r="29" spans="1:16" ht="12.75" customHeight="1">
      <c r="A29" s="37">
        <v>27</v>
      </c>
      <c r="B29" s="36" t="s">
        <v>124</v>
      </c>
      <c r="C29" s="56"/>
      <c r="D29" s="58">
        <v>60</v>
      </c>
      <c r="E29" s="58">
        <v>40</v>
      </c>
      <c r="F29" s="58">
        <v>60</v>
      </c>
      <c r="G29" s="58">
        <v>70</v>
      </c>
      <c r="H29" s="47" t="s">
        <v>286</v>
      </c>
      <c r="I29" s="47" t="s">
        <v>287</v>
      </c>
      <c r="J29" s="47" t="s">
        <v>288</v>
      </c>
      <c r="K29" s="47" t="s">
        <v>287</v>
      </c>
      <c r="L29" s="47" t="s">
        <v>288</v>
      </c>
      <c r="M29" s="47" t="s">
        <v>288</v>
      </c>
      <c r="N29" s="59">
        <f t="shared" si="0"/>
        <v>57.5</v>
      </c>
      <c r="O29" s="13"/>
      <c r="P29" s="13"/>
    </row>
    <row r="30" spans="1:16" ht="12.75" customHeight="1">
      <c r="A30" s="37">
        <v>28</v>
      </c>
      <c r="B30" s="36" t="s">
        <v>125</v>
      </c>
      <c r="C30" s="56"/>
      <c r="D30" s="58">
        <v>10</v>
      </c>
      <c r="E30" s="58">
        <v>30</v>
      </c>
      <c r="F30" s="58">
        <v>70</v>
      </c>
      <c r="G30" s="58">
        <v>70</v>
      </c>
      <c r="H30" s="47" t="s">
        <v>286</v>
      </c>
      <c r="I30" s="47" t="s">
        <v>287</v>
      </c>
      <c r="J30" s="47" t="s">
        <v>288</v>
      </c>
      <c r="K30" s="47" t="s">
        <v>287</v>
      </c>
      <c r="L30" s="47" t="s">
        <v>288</v>
      </c>
      <c r="M30" s="47" t="s">
        <v>288</v>
      </c>
      <c r="N30" s="59">
        <f t="shared" si="0"/>
        <v>45</v>
      </c>
      <c r="O30" s="13"/>
      <c r="P30" s="13"/>
    </row>
    <row r="31" spans="1:16" ht="12.75" customHeight="1">
      <c r="A31" s="37">
        <v>29</v>
      </c>
      <c r="B31" s="36" t="s">
        <v>126</v>
      </c>
      <c r="C31" s="56"/>
      <c r="D31" s="58">
        <v>40</v>
      </c>
      <c r="E31" s="58">
        <v>70</v>
      </c>
      <c r="F31" s="58">
        <v>60</v>
      </c>
      <c r="G31" s="58">
        <v>60</v>
      </c>
      <c r="H31" s="47" t="s">
        <v>286</v>
      </c>
      <c r="I31" s="47" t="s">
        <v>287</v>
      </c>
      <c r="J31" s="47" t="s">
        <v>288</v>
      </c>
      <c r="K31" s="47" t="s">
        <v>287</v>
      </c>
      <c r="L31" s="47" t="s">
        <v>288</v>
      </c>
      <c r="M31" s="47" t="s">
        <v>288</v>
      </c>
      <c r="N31" s="59">
        <f t="shared" si="0"/>
        <v>57.5</v>
      </c>
      <c r="O31" s="13"/>
      <c r="P31" s="13"/>
    </row>
    <row r="32" spans="1:16" ht="12.75" customHeight="1">
      <c r="A32" s="37">
        <v>30</v>
      </c>
      <c r="B32" s="61" t="s">
        <v>127</v>
      </c>
      <c r="C32" s="58"/>
      <c r="D32" s="56">
        <v>100</v>
      </c>
      <c r="E32" s="58">
        <v>100</v>
      </c>
      <c r="F32" s="58">
        <v>90</v>
      </c>
      <c r="G32" s="58">
        <v>90</v>
      </c>
      <c r="H32" s="5" t="s">
        <v>291</v>
      </c>
      <c r="I32" s="5" t="s">
        <v>289</v>
      </c>
      <c r="J32" s="5" t="s">
        <v>286</v>
      </c>
      <c r="K32" s="5" t="s">
        <v>289</v>
      </c>
      <c r="L32" s="5" t="s">
        <v>292</v>
      </c>
      <c r="M32" s="5" t="s">
        <v>291</v>
      </c>
      <c r="N32" s="59">
        <f t="shared" si="0"/>
        <v>95</v>
      </c>
      <c r="O32" s="13"/>
      <c r="P32" s="13"/>
    </row>
    <row r="33" spans="1:16" ht="12.75" customHeight="1">
      <c r="A33" s="37">
        <v>31</v>
      </c>
      <c r="B33" s="36" t="s">
        <v>128</v>
      </c>
      <c r="C33" s="56"/>
      <c r="D33" s="56">
        <v>100</v>
      </c>
      <c r="E33" s="58">
        <v>70</v>
      </c>
      <c r="F33" s="58">
        <v>70</v>
      </c>
      <c r="G33" s="58">
        <v>70</v>
      </c>
      <c r="H33" s="47" t="s">
        <v>286</v>
      </c>
      <c r="I33" s="47" t="s">
        <v>289</v>
      </c>
      <c r="J33" s="47" t="s">
        <v>289</v>
      </c>
      <c r="K33" s="47" t="s">
        <v>287</v>
      </c>
      <c r="L33" s="47" t="s">
        <v>289</v>
      </c>
      <c r="M33" s="47" t="s">
        <v>290</v>
      </c>
      <c r="N33" s="59">
        <f t="shared" si="0"/>
        <v>77.5</v>
      </c>
      <c r="O33" s="13"/>
      <c r="P33" s="13"/>
    </row>
    <row r="34" spans="1:16" ht="12.75" customHeight="1">
      <c r="A34" s="37">
        <v>32</v>
      </c>
      <c r="B34" s="36" t="s">
        <v>129</v>
      </c>
      <c r="C34" s="56"/>
      <c r="D34" s="56">
        <v>100</v>
      </c>
      <c r="E34" s="58">
        <v>70</v>
      </c>
      <c r="F34" s="58">
        <v>70</v>
      </c>
      <c r="G34" s="58">
        <v>70</v>
      </c>
      <c r="H34" s="47" t="s">
        <v>286</v>
      </c>
      <c r="I34" s="47" t="s">
        <v>289</v>
      </c>
      <c r="J34" s="47" t="s">
        <v>289</v>
      </c>
      <c r="K34" s="47" t="s">
        <v>287</v>
      </c>
      <c r="L34" s="47" t="s">
        <v>289</v>
      </c>
      <c r="M34" s="47" t="s">
        <v>290</v>
      </c>
      <c r="N34" s="59">
        <f t="shared" si="0"/>
        <v>77.5</v>
      </c>
      <c r="O34" s="13"/>
      <c r="P34" s="13"/>
    </row>
    <row r="35" spans="1:16" ht="12.75" customHeight="1">
      <c r="A35" s="37">
        <v>33</v>
      </c>
      <c r="B35" s="36" t="s">
        <v>130</v>
      </c>
      <c r="C35" s="56"/>
      <c r="D35" s="57">
        <v>100</v>
      </c>
      <c r="E35" s="58">
        <v>100</v>
      </c>
      <c r="F35" s="58">
        <v>70</v>
      </c>
      <c r="G35" s="58">
        <v>70</v>
      </c>
      <c r="H35" s="5" t="s">
        <v>291</v>
      </c>
      <c r="I35" s="5" t="s">
        <v>289</v>
      </c>
      <c r="J35" s="5" t="s">
        <v>286</v>
      </c>
      <c r="K35" s="5" t="s">
        <v>289</v>
      </c>
      <c r="L35" s="5" t="s">
        <v>292</v>
      </c>
      <c r="M35" s="5" t="s">
        <v>291</v>
      </c>
      <c r="N35" s="59">
        <f t="shared" si="0"/>
        <v>85</v>
      </c>
      <c r="O35" s="13"/>
      <c r="P35" s="13"/>
    </row>
    <row r="36" spans="1:16" ht="12.75" customHeight="1">
      <c r="A36" s="37">
        <v>34</v>
      </c>
      <c r="B36" s="36" t="s">
        <v>131</v>
      </c>
      <c r="C36" s="56"/>
      <c r="D36" s="60">
        <v>100</v>
      </c>
      <c r="E36" s="58">
        <v>70</v>
      </c>
      <c r="F36" s="58">
        <v>80</v>
      </c>
      <c r="G36" s="58">
        <v>100</v>
      </c>
      <c r="H36" s="5" t="s">
        <v>291</v>
      </c>
      <c r="I36" s="5" t="s">
        <v>289</v>
      </c>
      <c r="J36" s="5" t="s">
        <v>286</v>
      </c>
      <c r="K36" s="5" t="s">
        <v>289</v>
      </c>
      <c r="L36" s="5" t="s">
        <v>292</v>
      </c>
      <c r="M36" s="5" t="s">
        <v>291</v>
      </c>
      <c r="N36" s="59">
        <f t="shared" si="0"/>
        <v>87.5</v>
      </c>
      <c r="O36" s="13"/>
      <c r="P36" s="13"/>
    </row>
    <row r="37" spans="1:16" ht="12.75" customHeight="1">
      <c r="A37" s="37">
        <v>35</v>
      </c>
      <c r="B37" s="36" t="s">
        <v>132</v>
      </c>
      <c r="C37" s="56"/>
      <c r="D37" s="56">
        <v>80</v>
      </c>
      <c r="E37" s="58">
        <v>50</v>
      </c>
      <c r="F37" s="58">
        <v>55</v>
      </c>
      <c r="G37" s="58">
        <v>50</v>
      </c>
      <c r="H37" s="47" t="s">
        <v>286</v>
      </c>
      <c r="I37" s="47" t="s">
        <v>287</v>
      </c>
      <c r="J37" s="47" t="s">
        <v>288</v>
      </c>
      <c r="K37" s="47" t="s">
        <v>287</v>
      </c>
      <c r="L37" s="47" t="s">
        <v>288</v>
      </c>
      <c r="M37" s="47" t="s">
        <v>288</v>
      </c>
      <c r="N37" s="59">
        <f t="shared" si="0"/>
        <v>58.75</v>
      </c>
      <c r="O37" s="13"/>
      <c r="P37" s="13"/>
    </row>
    <row r="38" spans="1:16" ht="12.75" customHeight="1">
      <c r="A38" s="37">
        <v>36</v>
      </c>
      <c r="B38" s="36" t="s">
        <v>133</v>
      </c>
      <c r="C38" s="56"/>
      <c r="D38" s="60">
        <v>100</v>
      </c>
      <c r="E38" s="58">
        <v>70</v>
      </c>
      <c r="F38" s="58">
        <v>80</v>
      </c>
      <c r="G38" s="58">
        <v>100</v>
      </c>
      <c r="H38" s="5" t="s">
        <v>291</v>
      </c>
      <c r="I38" s="5" t="s">
        <v>289</v>
      </c>
      <c r="J38" s="5" t="s">
        <v>286</v>
      </c>
      <c r="K38" s="5" t="s">
        <v>289</v>
      </c>
      <c r="L38" s="5" t="s">
        <v>292</v>
      </c>
      <c r="M38" s="5" t="s">
        <v>291</v>
      </c>
      <c r="N38" s="59">
        <f t="shared" si="0"/>
        <v>87.5</v>
      </c>
      <c r="O38" s="13"/>
      <c r="P38" s="13"/>
    </row>
    <row r="39" spans="1:16" ht="12.75" customHeight="1">
      <c r="A39" s="37">
        <v>37</v>
      </c>
      <c r="B39" s="36" t="s">
        <v>134</v>
      </c>
      <c r="C39" s="56"/>
      <c r="D39" s="58">
        <v>100</v>
      </c>
      <c r="E39" s="58">
        <v>40</v>
      </c>
      <c r="F39" s="58">
        <v>60</v>
      </c>
      <c r="G39" s="58">
        <v>60</v>
      </c>
      <c r="H39" s="47" t="s">
        <v>286</v>
      </c>
      <c r="I39" s="47" t="s">
        <v>287</v>
      </c>
      <c r="J39" s="47" t="s">
        <v>288</v>
      </c>
      <c r="K39" s="47" t="s">
        <v>287</v>
      </c>
      <c r="L39" s="47" t="s">
        <v>288</v>
      </c>
      <c r="M39" s="47" t="s">
        <v>288</v>
      </c>
      <c r="N39" s="59">
        <f t="shared" si="0"/>
        <v>65</v>
      </c>
      <c r="O39" s="13"/>
      <c r="P39" s="13"/>
    </row>
    <row r="40" spans="1:16" ht="12.75" customHeight="1">
      <c r="A40" s="37">
        <v>38</v>
      </c>
      <c r="B40" s="36" t="s">
        <v>135</v>
      </c>
      <c r="C40" s="56"/>
      <c r="D40" s="58">
        <v>30</v>
      </c>
      <c r="E40" s="58">
        <v>50</v>
      </c>
      <c r="F40" s="58">
        <v>40</v>
      </c>
      <c r="G40" s="58">
        <v>60</v>
      </c>
      <c r="H40" s="47" t="s">
        <v>286</v>
      </c>
      <c r="I40" s="47" t="s">
        <v>287</v>
      </c>
      <c r="J40" s="47" t="s">
        <v>288</v>
      </c>
      <c r="K40" s="47" t="s">
        <v>287</v>
      </c>
      <c r="L40" s="47" t="s">
        <v>288</v>
      </c>
      <c r="M40" s="47" t="s">
        <v>288</v>
      </c>
      <c r="N40" s="59">
        <f t="shared" si="0"/>
        <v>45</v>
      </c>
      <c r="O40" s="13"/>
      <c r="P40" s="13"/>
    </row>
    <row r="41" spans="1:16" ht="12.75" customHeight="1">
      <c r="A41" s="37">
        <v>39</v>
      </c>
      <c r="B41" s="36" t="s">
        <v>136</v>
      </c>
      <c r="C41" s="56"/>
      <c r="D41" s="56">
        <v>60</v>
      </c>
      <c r="E41" s="58">
        <v>50</v>
      </c>
      <c r="F41" s="58">
        <v>6</v>
      </c>
      <c r="G41" s="58">
        <v>60</v>
      </c>
      <c r="H41" s="47" t="s">
        <v>286</v>
      </c>
      <c r="I41" s="47" t="s">
        <v>287</v>
      </c>
      <c r="J41" s="47" t="s">
        <v>288</v>
      </c>
      <c r="K41" s="47" t="s">
        <v>287</v>
      </c>
      <c r="L41" s="47" t="s">
        <v>288</v>
      </c>
      <c r="M41" s="47" t="s">
        <v>288</v>
      </c>
      <c r="N41" s="59">
        <f t="shared" si="0"/>
        <v>44</v>
      </c>
      <c r="O41" s="13"/>
      <c r="P41" s="13"/>
    </row>
  </sheetData>
  <sheetProtection/>
  <mergeCells count="2">
    <mergeCell ref="D1:G1"/>
    <mergeCell ref="H1:M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zoomScale="111" zoomScaleNormal="111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4" sqref="H4:M4"/>
    </sheetView>
  </sheetViews>
  <sheetFormatPr defaultColWidth="11.57421875" defaultRowHeight="15" customHeight="1"/>
  <cols>
    <col min="1" max="1" width="5.00390625" style="7" customWidth="1"/>
    <col min="2" max="2" width="44.8515625" style="7" customWidth="1"/>
    <col min="3" max="4" width="9.57421875" style="7" customWidth="1"/>
    <col min="5" max="5" width="14.57421875" style="7" customWidth="1"/>
    <col min="6" max="251" width="9.57421875" style="7" customWidth="1"/>
  </cols>
  <sheetData>
    <row r="1" spans="1:14" ht="15" customHeight="1">
      <c r="A1" s="62"/>
      <c r="B1" s="62"/>
      <c r="C1" s="62"/>
      <c r="D1" s="74" t="s">
        <v>293</v>
      </c>
      <c r="E1" s="75"/>
      <c r="F1" s="75"/>
      <c r="G1" s="76"/>
      <c r="H1" s="74" t="s">
        <v>279</v>
      </c>
      <c r="I1" s="75"/>
      <c r="J1" s="75"/>
      <c r="K1" s="75"/>
      <c r="L1" s="75"/>
      <c r="M1" s="76"/>
      <c r="N1" s="62"/>
    </row>
    <row r="2" spans="1:17" ht="12.75" customHeight="1">
      <c r="A2" s="30" t="s">
        <v>48</v>
      </c>
      <c r="B2" s="30" t="s">
        <v>49</v>
      </c>
      <c r="C2" s="30" t="s">
        <v>1</v>
      </c>
      <c r="D2" s="63" t="s">
        <v>137</v>
      </c>
      <c r="E2" s="63" t="s">
        <v>3</v>
      </c>
      <c r="F2" s="30" t="s">
        <v>4</v>
      </c>
      <c r="G2" s="30" t="s">
        <v>5</v>
      </c>
      <c r="H2" s="49" t="s">
        <v>280</v>
      </c>
      <c r="I2" s="49" t="s">
        <v>281</v>
      </c>
      <c r="J2" s="52" t="s">
        <v>285</v>
      </c>
      <c r="K2" s="49" t="s">
        <v>282</v>
      </c>
      <c r="L2" s="49" t="s">
        <v>283</v>
      </c>
      <c r="M2" s="49" t="s">
        <v>284</v>
      </c>
      <c r="N2" s="30" t="s">
        <v>6</v>
      </c>
      <c r="O2" s="14"/>
      <c r="P2" s="15"/>
      <c r="Q2" s="15"/>
    </row>
    <row r="3" spans="1:17" ht="12.75" customHeight="1">
      <c r="A3" s="34">
        <v>1</v>
      </c>
      <c r="B3" s="34" t="s">
        <v>138</v>
      </c>
      <c r="C3" s="34"/>
      <c r="D3" s="34">
        <v>0</v>
      </c>
      <c r="E3" s="34">
        <v>10</v>
      </c>
      <c r="F3" s="64">
        <v>0</v>
      </c>
      <c r="G3" s="64">
        <v>0</v>
      </c>
      <c r="H3" s="47" t="s">
        <v>286</v>
      </c>
      <c r="I3" s="47" t="s">
        <v>287</v>
      </c>
      <c r="J3" s="47" t="s">
        <v>288</v>
      </c>
      <c r="K3" s="47" t="s">
        <v>287</v>
      </c>
      <c r="L3" s="47" t="s">
        <v>288</v>
      </c>
      <c r="M3" s="47" t="s">
        <v>288</v>
      </c>
      <c r="N3" s="30">
        <f aca="true" t="shared" si="0" ref="N3:N31">(D3+E3+F3+G3)/4</f>
        <v>2.5</v>
      </c>
      <c r="O3" s="16"/>
      <c r="P3" s="15"/>
      <c r="Q3" s="15"/>
    </row>
    <row r="4" spans="1:17" ht="12.75" customHeight="1">
      <c r="A4" s="34">
        <v>2</v>
      </c>
      <c r="B4" s="34" t="s">
        <v>139</v>
      </c>
      <c r="C4" s="34"/>
      <c r="D4" s="34">
        <v>100</v>
      </c>
      <c r="E4" s="34">
        <v>70</v>
      </c>
      <c r="F4" s="64">
        <v>90</v>
      </c>
      <c r="G4" s="64">
        <v>70</v>
      </c>
      <c r="H4" s="5" t="s">
        <v>291</v>
      </c>
      <c r="I4" s="5" t="s">
        <v>289</v>
      </c>
      <c r="J4" s="5" t="s">
        <v>286</v>
      </c>
      <c r="K4" s="5" t="s">
        <v>289</v>
      </c>
      <c r="L4" s="5" t="s">
        <v>292</v>
      </c>
      <c r="M4" s="5" t="s">
        <v>291</v>
      </c>
      <c r="N4" s="30">
        <f t="shared" si="0"/>
        <v>82.5</v>
      </c>
      <c r="O4" s="16"/>
      <c r="P4" s="15"/>
      <c r="Q4" s="15"/>
    </row>
    <row r="5" spans="1:17" ht="12.75" customHeight="1">
      <c r="A5" s="34">
        <v>3</v>
      </c>
      <c r="B5" s="34" t="s">
        <v>140</v>
      </c>
      <c r="C5" s="34"/>
      <c r="D5" s="34">
        <v>50</v>
      </c>
      <c r="E5" s="34">
        <v>40</v>
      </c>
      <c r="F5" s="64">
        <v>50</v>
      </c>
      <c r="G5" s="64">
        <v>80</v>
      </c>
      <c r="H5" s="47" t="s">
        <v>286</v>
      </c>
      <c r="I5" s="47" t="s">
        <v>287</v>
      </c>
      <c r="J5" s="47" t="s">
        <v>288</v>
      </c>
      <c r="K5" s="47" t="s">
        <v>287</v>
      </c>
      <c r="L5" s="47" t="s">
        <v>288</v>
      </c>
      <c r="M5" s="47" t="s">
        <v>288</v>
      </c>
      <c r="N5" s="30">
        <f t="shared" si="0"/>
        <v>55</v>
      </c>
      <c r="O5" s="16"/>
      <c r="P5" s="15"/>
      <c r="Q5" s="15"/>
    </row>
    <row r="6" spans="1:17" ht="12.75" customHeight="1">
      <c r="A6" s="34">
        <v>4</v>
      </c>
      <c r="B6" s="34" t="s">
        <v>141</v>
      </c>
      <c r="C6" s="34"/>
      <c r="D6" s="34">
        <v>30</v>
      </c>
      <c r="E6" s="34">
        <v>20</v>
      </c>
      <c r="F6" s="64">
        <v>60</v>
      </c>
      <c r="G6" s="64">
        <v>40</v>
      </c>
      <c r="H6" s="47" t="s">
        <v>286</v>
      </c>
      <c r="I6" s="47" t="s">
        <v>287</v>
      </c>
      <c r="J6" s="47" t="s">
        <v>288</v>
      </c>
      <c r="K6" s="47" t="s">
        <v>287</v>
      </c>
      <c r="L6" s="47" t="s">
        <v>288</v>
      </c>
      <c r="M6" s="47" t="s">
        <v>288</v>
      </c>
      <c r="N6" s="30">
        <f t="shared" si="0"/>
        <v>37.5</v>
      </c>
      <c r="O6" s="16"/>
      <c r="P6" s="15"/>
      <c r="Q6" s="15"/>
    </row>
    <row r="7" spans="1:17" ht="12.75" customHeight="1">
      <c r="A7" s="34">
        <v>5</v>
      </c>
      <c r="B7" s="34" t="s">
        <v>142</v>
      </c>
      <c r="C7" s="34"/>
      <c r="D7" s="34">
        <v>100</v>
      </c>
      <c r="E7" s="34">
        <v>80</v>
      </c>
      <c r="F7" s="64">
        <v>80</v>
      </c>
      <c r="G7" s="64">
        <v>80</v>
      </c>
      <c r="H7" s="5" t="s">
        <v>291</v>
      </c>
      <c r="I7" s="5" t="s">
        <v>289</v>
      </c>
      <c r="J7" s="5" t="s">
        <v>286</v>
      </c>
      <c r="K7" s="5" t="s">
        <v>289</v>
      </c>
      <c r="L7" s="5" t="s">
        <v>292</v>
      </c>
      <c r="M7" s="5" t="s">
        <v>291</v>
      </c>
      <c r="N7" s="30">
        <f t="shared" si="0"/>
        <v>85</v>
      </c>
      <c r="O7" s="16"/>
      <c r="P7" s="15"/>
      <c r="Q7" s="15"/>
    </row>
    <row r="8" spans="1:17" ht="12.75" customHeight="1">
      <c r="A8" s="34">
        <v>6</v>
      </c>
      <c r="B8" s="34" t="s">
        <v>143</v>
      </c>
      <c r="C8" s="34"/>
      <c r="D8" s="34">
        <v>60</v>
      </c>
      <c r="E8" s="34">
        <v>70</v>
      </c>
      <c r="F8" s="64">
        <v>70</v>
      </c>
      <c r="G8" s="64">
        <v>80</v>
      </c>
      <c r="H8" s="5" t="s">
        <v>291</v>
      </c>
      <c r="I8" s="5" t="s">
        <v>289</v>
      </c>
      <c r="J8" s="5" t="s">
        <v>286</v>
      </c>
      <c r="K8" s="5" t="s">
        <v>289</v>
      </c>
      <c r="L8" s="5" t="s">
        <v>292</v>
      </c>
      <c r="M8" s="5" t="s">
        <v>291</v>
      </c>
      <c r="N8" s="30">
        <f t="shared" si="0"/>
        <v>70</v>
      </c>
      <c r="O8" s="16"/>
      <c r="P8" s="15"/>
      <c r="Q8" s="15"/>
    </row>
    <row r="9" spans="1:17" ht="12.75" customHeight="1">
      <c r="A9" s="34">
        <v>7</v>
      </c>
      <c r="B9" s="34" t="s">
        <v>144</v>
      </c>
      <c r="C9" s="34"/>
      <c r="D9" s="34">
        <v>100</v>
      </c>
      <c r="E9" s="34">
        <v>100</v>
      </c>
      <c r="F9" s="64">
        <v>80</v>
      </c>
      <c r="G9" s="64">
        <v>70</v>
      </c>
      <c r="H9" s="5" t="s">
        <v>291</v>
      </c>
      <c r="I9" s="5" t="s">
        <v>289</v>
      </c>
      <c r="J9" s="5" t="s">
        <v>286</v>
      </c>
      <c r="K9" s="5" t="s">
        <v>289</v>
      </c>
      <c r="L9" s="5" t="s">
        <v>292</v>
      </c>
      <c r="M9" s="5" t="s">
        <v>291</v>
      </c>
      <c r="N9" s="30">
        <f t="shared" si="0"/>
        <v>87.5</v>
      </c>
      <c r="O9" s="16"/>
      <c r="P9" s="15"/>
      <c r="Q9" s="15"/>
    </row>
    <row r="10" spans="1:17" ht="12.75" customHeight="1">
      <c r="A10" s="34">
        <v>8</v>
      </c>
      <c r="B10" s="34" t="s">
        <v>145</v>
      </c>
      <c r="C10" s="34"/>
      <c r="D10" s="34">
        <v>10</v>
      </c>
      <c r="E10" s="34">
        <v>0</v>
      </c>
      <c r="F10" s="64">
        <v>0</v>
      </c>
      <c r="G10" s="64">
        <v>0</v>
      </c>
      <c r="H10" s="47" t="s">
        <v>286</v>
      </c>
      <c r="I10" s="47" t="s">
        <v>287</v>
      </c>
      <c r="J10" s="47" t="s">
        <v>288</v>
      </c>
      <c r="K10" s="47" t="s">
        <v>287</v>
      </c>
      <c r="L10" s="47" t="s">
        <v>288</v>
      </c>
      <c r="M10" s="47" t="s">
        <v>288</v>
      </c>
      <c r="N10" s="30">
        <f t="shared" si="0"/>
        <v>2.5</v>
      </c>
      <c r="O10" s="16"/>
      <c r="P10" s="15"/>
      <c r="Q10" s="15"/>
    </row>
    <row r="11" spans="1:17" ht="12.75" customHeight="1">
      <c r="A11" s="34">
        <v>9</v>
      </c>
      <c r="B11" s="34" t="s">
        <v>146</v>
      </c>
      <c r="C11" s="34"/>
      <c r="D11" s="34">
        <v>100</v>
      </c>
      <c r="E11" s="34">
        <v>100</v>
      </c>
      <c r="F11" s="64">
        <v>60</v>
      </c>
      <c r="G11" s="64">
        <v>60</v>
      </c>
      <c r="H11" s="5" t="s">
        <v>291</v>
      </c>
      <c r="I11" s="5" t="s">
        <v>289</v>
      </c>
      <c r="J11" s="5" t="s">
        <v>286</v>
      </c>
      <c r="K11" s="5" t="s">
        <v>289</v>
      </c>
      <c r="L11" s="5" t="s">
        <v>292</v>
      </c>
      <c r="M11" s="5" t="s">
        <v>291</v>
      </c>
      <c r="N11" s="30">
        <f t="shared" si="0"/>
        <v>80</v>
      </c>
      <c r="O11" s="16"/>
      <c r="P11" s="15"/>
      <c r="Q11" s="15"/>
    </row>
    <row r="12" spans="1:17" ht="12.75" customHeight="1">
      <c r="A12" s="34">
        <v>10</v>
      </c>
      <c r="B12" s="34" t="s">
        <v>147</v>
      </c>
      <c r="C12" s="34"/>
      <c r="D12" s="34">
        <v>70</v>
      </c>
      <c r="E12" s="34">
        <v>40</v>
      </c>
      <c r="F12" s="64">
        <v>90</v>
      </c>
      <c r="G12" s="64">
        <v>80</v>
      </c>
      <c r="H12" s="5" t="s">
        <v>291</v>
      </c>
      <c r="I12" s="5" t="s">
        <v>289</v>
      </c>
      <c r="J12" s="5" t="s">
        <v>286</v>
      </c>
      <c r="K12" s="5" t="s">
        <v>289</v>
      </c>
      <c r="L12" s="5" t="s">
        <v>292</v>
      </c>
      <c r="M12" s="5" t="s">
        <v>291</v>
      </c>
      <c r="N12" s="30">
        <f t="shared" si="0"/>
        <v>70</v>
      </c>
      <c r="O12" s="16"/>
      <c r="P12" s="15"/>
      <c r="Q12" s="15"/>
    </row>
    <row r="13" spans="1:17" ht="12.75" customHeight="1">
      <c r="A13" s="34">
        <v>11</v>
      </c>
      <c r="B13" s="34" t="s">
        <v>148</v>
      </c>
      <c r="C13" s="34"/>
      <c r="D13" s="34">
        <v>50</v>
      </c>
      <c r="E13" s="34">
        <v>40</v>
      </c>
      <c r="F13" s="64">
        <v>80</v>
      </c>
      <c r="G13" s="64">
        <v>70</v>
      </c>
      <c r="H13" s="47" t="s">
        <v>286</v>
      </c>
      <c r="I13" s="47" t="s">
        <v>287</v>
      </c>
      <c r="J13" s="47" t="s">
        <v>288</v>
      </c>
      <c r="K13" s="47" t="s">
        <v>287</v>
      </c>
      <c r="L13" s="47" t="s">
        <v>288</v>
      </c>
      <c r="M13" s="47" t="s">
        <v>288</v>
      </c>
      <c r="N13" s="30">
        <f t="shared" si="0"/>
        <v>60</v>
      </c>
      <c r="O13" s="16"/>
      <c r="P13" s="15"/>
      <c r="Q13" s="15"/>
    </row>
    <row r="14" spans="1:17" ht="12.75" customHeight="1">
      <c r="A14" s="34">
        <v>12</v>
      </c>
      <c r="B14" s="34" t="s">
        <v>149</v>
      </c>
      <c r="C14" s="34"/>
      <c r="D14" s="34">
        <v>70</v>
      </c>
      <c r="E14" s="34">
        <v>80</v>
      </c>
      <c r="F14" s="64">
        <v>100</v>
      </c>
      <c r="G14" s="64">
        <v>90</v>
      </c>
      <c r="H14" s="5" t="s">
        <v>291</v>
      </c>
      <c r="I14" s="5" t="s">
        <v>289</v>
      </c>
      <c r="J14" s="5" t="s">
        <v>286</v>
      </c>
      <c r="K14" s="5" t="s">
        <v>289</v>
      </c>
      <c r="L14" s="5" t="s">
        <v>292</v>
      </c>
      <c r="M14" s="5" t="s">
        <v>291</v>
      </c>
      <c r="N14" s="30">
        <f t="shared" si="0"/>
        <v>85</v>
      </c>
      <c r="O14" s="16"/>
      <c r="P14" s="15"/>
      <c r="Q14" s="15"/>
    </row>
    <row r="15" spans="1:17" ht="12.75" customHeight="1">
      <c r="A15" s="34">
        <v>13</v>
      </c>
      <c r="B15" s="34" t="s">
        <v>150</v>
      </c>
      <c r="C15" s="34"/>
      <c r="D15" s="34">
        <v>100</v>
      </c>
      <c r="E15" s="34">
        <v>100</v>
      </c>
      <c r="F15" s="64">
        <v>60</v>
      </c>
      <c r="G15" s="64">
        <v>50</v>
      </c>
      <c r="H15" s="5" t="s">
        <v>291</v>
      </c>
      <c r="I15" s="5" t="s">
        <v>289</v>
      </c>
      <c r="J15" s="5" t="s">
        <v>286</v>
      </c>
      <c r="K15" s="5" t="s">
        <v>289</v>
      </c>
      <c r="L15" s="5" t="s">
        <v>292</v>
      </c>
      <c r="M15" s="5" t="s">
        <v>291</v>
      </c>
      <c r="N15" s="30">
        <f t="shared" si="0"/>
        <v>77.5</v>
      </c>
      <c r="O15" s="16"/>
      <c r="P15" s="15"/>
      <c r="Q15" s="15"/>
    </row>
    <row r="16" spans="1:17" ht="12.75" customHeight="1">
      <c r="A16" s="34">
        <v>14</v>
      </c>
      <c r="B16" s="34" t="s">
        <v>151</v>
      </c>
      <c r="C16" s="34"/>
      <c r="D16" s="34">
        <v>70</v>
      </c>
      <c r="E16" s="34">
        <v>40</v>
      </c>
      <c r="F16" s="64">
        <v>80</v>
      </c>
      <c r="G16" s="64">
        <v>70</v>
      </c>
      <c r="H16" s="47" t="s">
        <v>286</v>
      </c>
      <c r="I16" s="47" t="s">
        <v>287</v>
      </c>
      <c r="J16" s="47" t="s">
        <v>288</v>
      </c>
      <c r="K16" s="47" t="s">
        <v>287</v>
      </c>
      <c r="L16" s="47" t="s">
        <v>288</v>
      </c>
      <c r="M16" s="47" t="s">
        <v>288</v>
      </c>
      <c r="N16" s="30">
        <f t="shared" si="0"/>
        <v>65</v>
      </c>
      <c r="O16" s="16"/>
      <c r="P16" s="15"/>
      <c r="Q16" s="15"/>
    </row>
    <row r="17" spans="1:17" ht="12.75" customHeight="1">
      <c r="A17" s="34">
        <v>15</v>
      </c>
      <c r="B17" s="34" t="s">
        <v>152</v>
      </c>
      <c r="C17" s="34"/>
      <c r="D17" s="34">
        <v>50</v>
      </c>
      <c r="E17" s="34">
        <v>40</v>
      </c>
      <c r="F17" s="64">
        <v>80</v>
      </c>
      <c r="G17" s="64">
        <v>80</v>
      </c>
      <c r="H17" s="47" t="s">
        <v>286</v>
      </c>
      <c r="I17" s="47" t="s">
        <v>287</v>
      </c>
      <c r="J17" s="47" t="s">
        <v>288</v>
      </c>
      <c r="K17" s="47" t="s">
        <v>287</v>
      </c>
      <c r="L17" s="47" t="s">
        <v>288</v>
      </c>
      <c r="M17" s="47" t="s">
        <v>288</v>
      </c>
      <c r="N17" s="30">
        <f t="shared" si="0"/>
        <v>62.5</v>
      </c>
      <c r="O17" s="16"/>
      <c r="P17" s="15"/>
      <c r="Q17" s="15"/>
    </row>
    <row r="18" spans="1:17" ht="12.75" customHeight="1">
      <c r="A18" s="34">
        <v>16</v>
      </c>
      <c r="B18" s="34" t="s">
        <v>153</v>
      </c>
      <c r="C18" s="34"/>
      <c r="D18" s="34">
        <v>40</v>
      </c>
      <c r="E18" s="34">
        <v>70</v>
      </c>
      <c r="F18" s="64">
        <v>100</v>
      </c>
      <c r="G18" s="64">
        <v>80</v>
      </c>
      <c r="H18" s="5" t="s">
        <v>291</v>
      </c>
      <c r="I18" s="5" t="s">
        <v>289</v>
      </c>
      <c r="J18" s="5" t="s">
        <v>286</v>
      </c>
      <c r="K18" s="5" t="s">
        <v>289</v>
      </c>
      <c r="L18" s="5" t="s">
        <v>292</v>
      </c>
      <c r="M18" s="5" t="s">
        <v>291</v>
      </c>
      <c r="N18" s="30">
        <f t="shared" si="0"/>
        <v>72.5</v>
      </c>
      <c r="O18" s="16"/>
      <c r="P18" s="15"/>
      <c r="Q18" s="15"/>
    </row>
    <row r="19" spans="1:17" ht="12.75" customHeight="1">
      <c r="A19" s="34">
        <v>17</v>
      </c>
      <c r="B19" s="34" t="s">
        <v>154</v>
      </c>
      <c r="C19" s="34"/>
      <c r="D19" s="34">
        <v>70</v>
      </c>
      <c r="E19" s="34">
        <v>30</v>
      </c>
      <c r="F19" s="64">
        <v>70</v>
      </c>
      <c r="G19" s="64">
        <v>70</v>
      </c>
      <c r="H19" s="47" t="s">
        <v>286</v>
      </c>
      <c r="I19" s="47" t="s">
        <v>287</v>
      </c>
      <c r="J19" s="47" t="s">
        <v>288</v>
      </c>
      <c r="K19" s="47" t="s">
        <v>287</v>
      </c>
      <c r="L19" s="47" t="s">
        <v>288</v>
      </c>
      <c r="M19" s="47" t="s">
        <v>288</v>
      </c>
      <c r="N19" s="30">
        <f t="shared" si="0"/>
        <v>60</v>
      </c>
      <c r="O19" s="16"/>
      <c r="P19" s="15"/>
      <c r="Q19" s="15"/>
    </row>
    <row r="20" spans="1:17" ht="12.75" customHeight="1">
      <c r="A20" s="34">
        <v>18</v>
      </c>
      <c r="B20" s="34" t="s">
        <v>155</v>
      </c>
      <c r="C20" s="34"/>
      <c r="D20" s="34">
        <v>100</v>
      </c>
      <c r="E20" s="34">
        <v>100</v>
      </c>
      <c r="F20" s="64">
        <v>100</v>
      </c>
      <c r="G20" s="64">
        <v>80</v>
      </c>
      <c r="H20" s="5" t="s">
        <v>291</v>
      </c>
      <c r="I20" s="5" t="s">
        <v>289</v>
      </c>
      <c r="J20" s="5" t="s">
        <v>286</v>
      </c>
      <c r="K20" s="5" t="s">
        <v>289</v>
      </c>
      <c r="L20" s="5" t="s">
        <v>292</v>
      </c>
      <c r="M20" s="5" t="s">
        <v>291</v>
      </c>
      <c r="N20" s="30">
        <f t="shared" si="0"/>
        <v>95</v>
      </c>
      <c r="O20" s="16"/>
      <c r="P20" s="15"/>
      <c r="Q20" s="15"/>
    </row>
    <row r="21" spans="1:17" ht="12.75" customHeight="1">
      <c r="A21" s="34">
        <v>19</v>
      </c>
      <c r="B21" s="34" t="s">
        <v>156</v>
      </c>
      <c r="C21" s="34"/>
      <c r="D21" s="34">
        <v>10</v>
      </c>
      <c r="E21" s="34">
        <v>0</v>
      </c>
      <c r="F21" s="64">
        <v>0</v>
      </c>
      <c r="G21" s="64">
        <v>0</v>
      </c>
      <c r="H21" s="47" t="s">
        <v>286</v>
      </c>
      <c r="I21" s="47" t="s">
        <v>287</v>
      </c>
      <c r="J21" s="47" t="s">
        <v>288</v>
      </c>
      <c r="K21" s="47" t="s">
        <v>287</v>
      </c>
      <c r="L21" s="47" t="s">
        <v>288</v>
      </c>
      <c r="M21" s="47" t="s">
        <v>288</v>
      </c>
      <c r="N21" s="30">
        <f t="shared" si="0"/>
        <v>2.5</v>
      </c>
      <c r="O21" s="16"/>
      <c r="P21" s="15"/>
      <c r="Q21" s="15"/>
    </row>
    <row r="22" spans="1:17" ht="12.75" customHeight="1">
      <c r="A22" s="34">
        <v>20</v>
      </c>
      <c r="B22" s="34" t="s">
        <v>157</v>
      </c>
      <c r="C22" s="34"/>
      <c r="D22" s="34">
        <v>50</v>
      </c>
      <c r="E22" s="34">
        <v>50</v>
      </c>
      <c r="F22" s="64">
        <v>40</v>
      </c>
      <c r="G22" s="64">
        <v>60</v>
      </c>
      <c r="H22" s="47" t="s">
        <v>286</v>
      </c>
      <c r="I22" s="47" t="s">
        <v>287</v>
      </c>
      <c r="J22" s="47" t="s">
        <v>288</v>
      </c>
      <c r="K22" s="47" t="s">
        <v>287</v>
      </c>
      <c r="L22" s="47" t="s">
        <v>288</v>
      </c>
      <c r="M22" s="47" t="s">
        <v>288</v>
      </c>
      <c r="N22" s="30">
        <f t="shared" si="0"/>
        <v>50</v>
      </c>
      <c r="O22" s="16"/>
      <c r="P22" s="15"/>
      <c r="Q22" s="15"/>
    </row>
    <row r="23" spans="1:17" ht="12.75" customHeight="1">
      <c r="A23" s="34">
        <v>21</v>
      </c>
      <c r="B23" s="34" t="s">
        <v>158</v>
      </c>
      <c r="C23" s="34"/>
      <c r="D23" s="34">
        <v>50</v>
      </c>
      <c r="E23" s="34">
        <v>40</v>
      </c>
      <c r="F23" s="64">
        <v>50</v>
      </c>
      <c r="G23" s="64">
        <v>70</v>
      </c>
      <c r="H23" s="47" t="s">
        <v>286</v>
      </c>
      <c r="I23" s="47" t="s">
        <v>287</v>
      </c>
      <c r="J23" s="47" t="s">
        <v>288</v>
      </c>
      <c r="K23" s="47" t="s">
        <v>287</v>
      </c>
      <c r="L23" s="47" t="s">
        <v>288</v>
      </c>
      <c r="M23" s="47" t="s">
        <v>288</v>
      </c>
      <c r="N23" s="30">
        <f t="shared" si="0"/>
        <v>52.5</v>
      </c>
      <c r="O23" s="16"/>
      <c r="P23" s="15"/>
      <c r="Q23" s="15"/>
    </row>
    <row r="24" spans="1:17" ht="12.75" customHeight="1">
      <c r="A24" s="34">
        <v>22</v>
      </c>
      <c r="B24" s="34" t="s">
        <v>159</v>
      </c>
      <c r="C24" s="34"/>
      <c r="D24" s="34">
        <v>30</v>
      </c>
      <c r="E24" s="34">
        <v>30</v>
      </c>
      <c r="F24" s="64">
        <v>10</v>
      </c>
      <c r="G24" s="64">
        <v>10</v>
      </c>
      <c r="H24" s="47" t="s">
        <v>286</v>
      </c>
      <c r="I24" s="47" t="s">
        <v>287</v>
      </c>
      <c r="J24" s="47" t="s">
        <v>288</v>
      </c>
      <c r="K24" s="47" t="s">
        <v>287</v>
      </c>
      <c r="L24" s="47" t="s">
        <v>288</v>
      </c>
      <c r="M24" s="47" t="s">
        <v>288</v>
      </c>
      <c r="N24" s="30">
        <f t="shared" si="0"/>
        <v>20</v>
      </c>
      <c r="O24" s="16"/>
      <c r="P24" s="15"/>
      <c r="Q24" s="15"/>
    </row>
    <row r="25" spans="1:17" ht="12.75" customHeight="1">
      <c r="A25" s="34">
        <v>23</v>
      </c>
      <c r="B25" s="34" t="s">
        <v>160</v>
      </c>
      <c r="C25" s="34"/>
      <c r="D25" s="34">
        <v>50</v>
      </c>
      <c r="E25" s="34">
        <v>40</v>
      </c>
      <c r="F25" s="64">
        <v>10</v>
      </c>
      <c r="G25" s="64">
        <v>10</v>
      </c>
      <c r="H25" s="47" t="s">
        <v>286</v>
      </c>
      <c r="I25" s="47" t="s">
        <v>287</v>
      </c>
      <c r="J25" s="47" t="s">
        <v>288</v>
      </c>
      <c r="K25" s="47" t="s">
        <v>287</v>
      </c>
      <c r="L25" s="47" t="s">
        <v>288</v>
      </c>
      <c r="M25" s="47" t="s">
        <v>288</v>
      </c>
      <c r="N25" s="30">
        <f t="shared" si="0"/>
        <v>27.5</v>
      </c>
      <c r="O25" s="16"/>
      <c r="P25" s="15"/>
      <c r="Q25" s="15"/>
    </row>
    <row r="26" spans="1:17" ht="12.75" customHeight="1">
      <c r="A26" s="34">
        <v>24</v>
      </c>
      <c r="B26" s="34" t="s">
        <v>161</v>
      </c>
      <c r="C26" s="34"/>
      <c r="D26" s="34">
        <v>70</v>
      </c>
      <c r="E26" s="34">
        <v>100</v>
      </c>
      <c r="F26" s="64">
        <v>100</v>
      </c>
      <c r="G26" s="64">
        <v>90</v>
      </c>
      <c r="H26" s="5" t="s">
        <v>291</v>
      </c>
      <c r="I26" s="5" t="s">
        <v>289</v>
      </c>
      <c r="J26" s="5" t="s">
        <v>286</v>
      </c>
      <c r="K26" s="5" t="s">
        <v>289</v>
      </c>
      <c r="L26" s="5" t="s">
        <v>292</v>
      </c>
      <c r="M26" s="5" t="s">
        <v>291</v>
      </c>
      <c r="N26" s="30">
        <f t="shared" si="0"/>
        <v>90</v>
      </c>
      <c r="O26" s="16"/>
      <c r="P26" s="15"/>
      <c r="Q26" s="15"/>
    </row>
    <row r="27" spans="1:17" ht="12.75" customHeight="1">
      <c r="A27" s="34">
        <v>25</v>
      </c>
      <c r="B27" s="34" t="s">
        <v>162</v>
      </c>
      <c r="C27" s="34"/>
      <c r="D27" s="34">
        <v>50</v>
      </c>
      <c r="E27" s="34">
        <v>20</v>
      </c>
      <c r="F27" s="64">
        <v>50</v>
      </c>
      <c r="G27" s="64">
        <v>80</v>
      </c>
      <c r="H27" s="47" t="s">
        <v>286</v>
      </c>
      <c r="I27" s="47" t="s">
        <v>287</v>
      </c>
      <c r="J27" s="47" t="s">
        <v>288</v>
      </c>
      <c r="K27" s="47" t="s">
        <v>287</v>
      </c>
      <c r="L27" s="47" t="s">
        <v>288</v>
      </c>
      <c r="M27" s="47" t="s">
        <v>288</v>
      </c>
      <c r="N27" s="30">
        <f t="shared" si="0"/>
        <v>50</v>
      </c>
      <c r="O27" s="16"/>
      <c r="P27" s="15"/>
      <c r="Q27" s="15"/>
    </row>
    <row r="28" spans="1:17" ht="12.75" customHeight="1">
      <c r="A28" s="34">
        <v>26</v>
      </c>
      <c r="B28" s="34" t="s">
        <v>163</v>
      </c>
      <c r="C28" s="34"/>
      <c r="D28" s="34">
        <v>10</v>
      </c>
      <c r="E28" s="34">
        <v>20</v>
      </c>
      <c r="F28" s="64">
        <v>10</v>
      </c>
      <c r="G28" s="64">
        <v>30</v>
      </c>
      <c r="H28" s="47" t="s">
        <v>286</v>
      </c>
      <c r="I28" s="47" t="s">
        <v>287</v>
      </c>
      <c r="J28" s="47" t="s">
        <v>288</v>
      </c>
      <c r="K28" s="47" t="s">
        <v>287</v>
      </c>
      <c r="L28" s="47" t="s">
        <v>288</v>
      </c>
      <c r="M28" s="47" t="s">
        <v>288</v>
      </c>
      <c r="N28" s="30">
        <f t="shared" si="0"/>
        <v>17.5</v>
      </c>
      <c r="O28" s="16"/>
      <c r="P28" s="15"/>
      <c r="Q28" s="15"/>
    </row>
    <row r="29" spans="1:17" ht="12.75" customHeight="1">
      <c r="A29" s="34">
        <v>27</v>
      </c>
      <c r="B29" s="34" t="s">
        <v>164</v>
      </c>
      <c r="C29" s="34"/>
      <c r="D29" s="34">
        <v>70</v>
      </c>
      <c r="E29" s="34">
        <v>30</v>
      </c>
      <c r="F29" s="64">
        <v>30</v>
      </c>
      <c r="G29" s="64">
        <v>30</v>
      </c>
      <c r="H29" s="47" t="s">
        <v>286</v>
      </c>
      <c r="I29" s="47" t="s">
        <v>287</v>
      </c>
      <c r="J29" s="47" t="s">
        <v>288</v>
      </c>
      <c r="K29" s="47" t="s">
        <v>287</v>
      </c>
      <c r="L29" s="47" t="s">
        <v>288</v>
      </c>
      <c r="M29" s="47" t="s">
        <v>288</v>
      </c>
      <c r="N29" s="30">
        <f t="shared" si="0"/>
        <v>40</v>
      </c>
      <c r="O29" s="16"/>
      <c r="P29" s="15"/>
      <c r="Q29" s="15"/>
    </row>
    <row r="30" spans="1:17" ht="12.75" customHeight="1">
      <c r="A30" s="34">
        <v>28</v>
      </c>
      <c r="B30" s="34" t="s">
        <v>165</v>
      </c>
      <c r="C30" s="34"/>
      <c r="D30" s="34">
        <v>10</v>
      </c>
      <c r="E30" s="34">
        <v>20</v>
      </c>
      <c r="F30" s="64"/>
      <c r="G30" s="64"/>
      <c r="H30" s="47" t="s">
        <v>286</v>
      </c>
      <c r="I30" s="47" t="s">
        <v>287</v>
      </c>
      <c r="J30" s="47" t="s">
        <v>288</v>
      </c>
      <c r="K30" s="47" t="s">
        <v>287</v>
      </c>
      <c r="L30" s="47" t="s">
        <v>288</v>
      </c>
      <c r="M30" s="47" t="s">
        <v>288</v>
      </c>
      <c r="N30" s="30">
        <f t="shared" si="0"/>
        <v>7.5</v>
      </c>
      <c r="O30" s="16"/>
      <c r="P30" s="15"/>
      <c r="Q30" s="15"/>
    </row>
    <row r="31" spans="1:17" ht="12.75" customHeight="1">
      <c r="A31" s="34">
        <v>29</v>
      </c>
      <c r="B31" s="34" t="s">
        <v>166</v>
      </c>
      <c r="C31" s="34"/>
      <c r="D31" s="34">
        <v>50</v>
      </c>
      <c r="E31" s="34">
        <v>70</v>
      </c>
      <c r="F31" s="64">
        <v>30</v>
      </c>
      <c r="G31" s="64">
        <v>70</v>
      </c>
      <c r="H31" s="47" t="s">
        <v>286</v>
      </c>
      <c r="I31" s="47" t="s">
        <v>287</v>
      </c>
      <c r="J31" s="47" t="s">
        <v>288</v>
      </c>
      <c r="K31" s="47" t="s">
        <v>287</v>
      </c>
      <c r="L31" s="47" t="s">
        <v>288</v>
      </c>
      <c r="M31" s="47" t="s">
        <v>288</v>
      </c>
      <c r="N31" s="30">
        <f t="shared" si="0"/>
        <v>55</v>
      </c>
      <c r="O31" s="16"/>
      <c r="P31" s="15"/>
      <c r="Q31" s="15"/>
    </row>
    <row r="32" spans="1:17" ht="12.75" customHeight="1">
      <c r="A32" s="34">
        <v>30</v>
      </c>
      <c r="B32" s="34" t="s">
        <v>167</v>
      </c>
      <c r="C32" s="34"/>
      <c r="D32" s="34">
        <v>70</v>
      </c>
      <c r="E32" s="34">
        <v>100</v>
      </c>
      <c r="F32" s="64">
        <v>30</v>
      </c>
      <c r="G32" s="64">
        <v>60</v>
      </c>
      <c r="H32" s="5" t="s">
        <v>291</v>
      </c>
      <c r="I32" s="5" t="s">
        <v>289</v>
      </c>
      <c r="J32" s="5" t="s">
        <v>286</v>
      </c>
      <c r="K32" s="5" t="s">
        <v>289</v>
      </c>
      <c r="L32" s="5" t="s">
        <v>292</v>
      </c>
      <c r="M32" s="5" t="s">
        <v>291</v>
      </c>
      <c r="N32" s="30">
        <v>70</v>
      </c>
      <c r="O32" s="16"/>
      <c r="P32" s="15"/>
      <c r="Q32" s="15"/>
    </row>
    <row r="33" spans="1:17" ht="12.75" customHeight="1">
      <c r="A33" s="34">
        <v>31</v>
      </c>
      <c r="B33" s="34" t="s">
        <v>168</v>
      </c>
      <c r="C33" s="34"/>
      <c r="D33" s="34">
        <v>30</v>
      </c>
      <c r="E33" s="34">
        <v>20</v>
      </c>
      <c r="F33" s="64">
        <v>10</v>
      </c>
      <c r="G33" s="64">
        <v>50</v>
      </c>
      <c r="H33" s="47" t="s">
        <v>286</v>
      </c>
      <c r="I33" s="47" t="s">
        <v>287</v>
      </c>
      <c r="J33" s="47" t="s">
        <v>288</v>
      </c>
      <c r="K33" s="47" t="s">
        <v>287</v>
      </c>
      <c r="L33" s="47" t="s">
        <v>288</v>
      </c>
      <c r="M33" s="47" t="s">
        <v>288</v>
      </c>
      <c r="N33" s="30">
        <f aca="true" t="shared" si="1" ref="N33:N40">(D33+E33+F33+G33)/4</f>
        <v>27.5</v>
      </c>
      <c r="O33" s="16"/>
      <c r="P33" s="15"/>
      <c r="Q33" s="15"/>
    </row>
    <row r="34" spans="1:17" ht="12.75" customHeight="1">
      <c r="A34" s="34">
        <v>32</v>
      </c>
      <c r="B34" s="34" t="s">
        <v>169</v>
      </c>
      <c r="C34" s="34"/>
      <c r="D34" s="34">
        <v>70</v>
      </c>
      <c r="E34" s="34">
        <v>40</v>
      </c>
      <c r="F34" s="64">
        <v>30</v>
      </c>
      <c r="G34" s="64">
        <v>70</v>
      </c>
      <c r="H34" s="47" t="s">
        <v>286</v>
      </c>
      <c r="I34" s="47" t="s">
        <v>287</v>
      </c>
      <c r="J34" s="47" t="s">
        <v>288</v>
      </c>
      <c r="K34" s="47" t="s">
        <v>287</v>
      </c>
      <c r="L34" s="47" t="s">
        <v>288</v>
      </c>
      <c r="M34" s="47" t="s">
        <v>288</v>
      </c>
      <c r="N34" s="30">
        <f t="shared" si="1"/>
        <v>52.5</v>
      </c>
      <c r="O34" s="16"/>
      <c r="P34" s="15"/>
      <c r="Q34" s="15"/>
    </row>
    <row r="35" spans="1:17" ht="12.75" customHeight="1">
      <c r="A35" s="34">
        <v>33</v>
      </c>
      <c r="B35" s="34" t="s">
        <v>170</v>
      </c>
      <c r="C35" s="34"/>
      <c r="D35" s="34">
        <v>30</v>
      </c>
      <c r="E35" s="34">
        <v>30</v>
      </c>
      <c r="F35" s="64">
        <v>35</v>
      </c>
      <c r="G35" s="64">
        <v>70</v>
      </c>
      <c r="H35" s="47" t="s">
        <v>286</v>
      </c>
      <c r="I35" s="47" t="s">
        <v>287</v>
      </c>
      <c r="J35" s="47" t="s">
        <v>288</v>
      </c>
      <c r="K35" s="47" t="s">
        <v>287</v>
      </c>
      <c r="L35" s="47" t="s">
        <v>288</v>
      </c>
      <c r="M35" s="47" t="s">
        <v>288</v>
      </c>
      <c r="N35" s="30">
        <f t="shared" si="1"/>
        <v>41.25</v>
      </c>
      <c r="O35" s="16"/>
      <c r="P35" s="15"/>
      <c r="Q35" s="15"/>
    </row>
    <row r="36" spans="1:17" ht="12.75" customHeight="1">
      <c r="A36" s="34">
        <v>34</v>
      </c>
      <c r="B36" s="34" t="s">
        <v>171</v>
      </c>
      <c r="C36" s="34"/>
      <c r="D36" s="34">
        <v>70</v>
      </c>
      <c r="E36" s="34">
        <v>20</v>
      </c>
      <c r="F36" s="64">
        <v>10</v>
      </c>
      <c r="G36" s="64">
        <v>30</v>
      </c>
      <c r="H36" s="47" t="s">
        <v>286</v>
      </c>
      <c r="I36" s="47" t="s">
        <v>287</v>
      </c>
      <c r="J36" s="47" t="s">
        <v>288</v>
      </c>
      <c r="K36" s="47" t="s">
        <v>287</v>
      </c>
      <c r="L36" s="47" t="s">
        <v>288</v>
      </c>
      <c r="M36" s="47" t="s">
        <v>288</v>
      </c>
      <c r="N36" s="30">
        <f t="shared" si="1"/>
        <v>32.5</v>
      </c>
      <c r="O36" s="16"/>
      <c r="P36" s="15"/>
      <c r="Q36" s="15"/>
    </row>
    <row r="37" spans="1:17" ht="12.75" customHeight="1">
      <c r="A37" s="34">
        <v>35</v>
      </c>
      <c r="B37" s="34" t="s">
        <v>172</v>
      </c>
      <c r="C37" s="34"/>
      <c r="D37" s="34">
        <v>70</v>
      </c>
      <c r="E37" s="34">
        <v>60</v>
      </c>
      <c r="F37" s="64">
        <v>100</v>
      </c>
      <c r="G37" s="64">
        <v>80</v>
      </c>
      <c r="H37" s="5" t="s">
        <v>291</v>
      </c>
      <c r="I37" s="5" t="s">
        <v>289</v>
      </c>
      <c r="J37" s="5" t="s">
        <v>286</v>
      </c>
      <c r="K37" s="5" t="s">
        <v>289</v>
      </c>
      <c r="L37" s="5" t="s">
        <v>292</v>
      </c>
      <c r="M37" s="5" t="s">
        <v>291</v>
      </c>
      <c r="N37" s="30">
        <f t="shared" si="1"/>
        <v>77.5</v>
      </c>
      <c r="O37" s="16"/>
      <c r="P37" s="15"/>
      <c r="Q37" s="15"/>
    </row>
    <row r="38" spans="1:17" ht="12.75" customHeight="1">
      <c r="A38" s="34">
        <v>36</v>
      </c>
      <c r="B38" s="34" t="s">
        <v>173</v>
      </c>
      <c r="C38" s="34"/>
      <c r="D38" s="34">
        <v>70</v>
      </c>
      <c r="E38" s="34">
        <v>60</v>
      </c>
      <c r="F38" s="64">
        <v>70</v>
      </c>
      <c r="G38" s="64">
        <v>70</v>
      </c>
      <c r="H38" s="47" t="s">
        <v>286</v>
      </c>
      <c r="I38" s="47" t="s">
        <v>287</v>
      </c>
      <c r="J38" s="47" t="s">
        <v>288</v>
      </c>
      <c r="K38" s="47" t="s">
        <v>287</v>
      </c>
      <c r="L38" s="47" t="s">
        <v>288</v>
      </c>
      <c r="M38" s="47" t="s">
        <v>288</v>
      </c>
      <c r="N38" s="30">
        <f t="shared" si="1"/>
        <v>67.5</v>
      </c>
      <c r="O38" s="16"/>
      <c r="P38" s="15"/>
      <c r="Q38" s="15"/>
    </row>
    <row r="39" spans="1:17" ht="12.75" customHeight="1">
      <c r="A39" s="34">
        <v>37</v>
      </c>
      <c r="B39" s="34" t="s">
        <v>174</v>
      </c>
      <c r="C39" s="34"/>
      <c r="D39" s="34">
        <v>50</v>
      </c>
      <c r="E39" s="34">
        <v>40</v>
      </c>
      <c r="F39" s="64">
        <v>10</v>
      </c>
      <c r="G39" s="64">
        <v>70</v>
      </c>
      <c r="H39" s="47" t="s">
        <v>286</v>
      </c>
      <c r="I39" s="47" t="s">
        <v>287</v>
      </c>
      <c r="J39" s="47" t="s">
        <v>288</v>
      </c>
      <c r="K39" s="47" t="s">
        <v>287</v>
      </c>
      <c r="L39" s="47" t="s">
        <v>288</v>
      </c>
      <c r="M39" s="47" t="s">
        <v>288</v>
      </c>
      <c r="N39" s="30">
        <f t="shared" si="1"/>
        <v>42.5</v>
      </c>
      <c r="O39" s="16"/>
      <c r="P39" s="15"/>
      <c r="Q39" s="15"/>
    </row>
    <row r="40" spans="1:17" ht="12.75" customHeight="1">
      <c r="A40" s="34">
        <v>38</v>
      </c>
      <c r="B40" s="34" t="s">
        <v>175</v>
      </c>
      <c r="C40" s="34"/>
      <c r="D40" s="34">
        <v>30</v>
      </c>
      <c r="E40" s="34">
        <v>60</v>
      </c>
      <c r="F40" s="64">
        <v>40</v>
      </c>
      <c r="G40" s="64">
        <v>50</v>
      </c>
      <c r="H40" s="47" t="s">
        <v>286</v>
      </c>
      <c r="I40" s="47" t="s">
        <v>287</v>
      </c>
      <c r="J40" s="47" t="s">
        <v>288</v>
      </c>
      <c r="K40" s="47" t="s">
        <v>287</v>
      </c>
      <c r="L40" s="47" t="s">
        <v>288</v>
      </c>
      <c r="M40" s="47" t="s">
        <v>288</v>
      </c>
      <c r="N40" s="30">
        <f t="shared" si="1"/>
        <v>45</v>
      </c>
      <c r="O40" s="16"/>
      <c r="P40" s="15"/>
      <c r="Q40" s="15"/>
    </row>
  </sheetData>
  <sheetProtection/>
  <mergeCells count="2">
    <mergeCell ref="D1:G1"/>
    <mergeCell ref="H1:M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3"/>
  <sheetViews>
    <sheetView zoomScale="130" zoomScaleNormal="130" zoomScalePageLayoutView="0" workbookViewId="0" topLeftCell="A1">
      <pane xSplit="2" ySplit="2" topLeftCell="C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" sqref="I1:N43"/>
    </sheetView>
  </sheetViews>
  <sheetFormatPr defaultColWidth="12.57421875" defaultRowHeight="12.75"/>
  <cols>
    <col min="1" max="1" width="4.57421875" style="11" customWidth="1"/>
    <col min="2" max="2" width="34.8515625" style="11" customWidth="1"/>
    <col min="3" max="16384" width="12.57421875" style="11" customWidth="1"/>
  </cols>
  <sheetData>
    <row r="1" spans="4:14" ht="12">
      <c r="D1" s="77" t="s">
        <v>293</v>
      </c>
      <c r="E1" s="77"/>
      <c r="F1" s="77"/>
      <c r="G1" s="77"/>
      <c r="H1" s="77"/>
      <c r="I1" s="77" t="s">
        <v>279</v>
      </c>
      <c r="J1" s="77"/>
      <c r="K1" s="77"/>
      <c r="L1" s="77"/>
      <c r="M1" s="77"/>
      <c r="N1" s="77"/>
    </row>
    <row r="2" spans="1:15" ht="12">
      <c r="A2" s="2" t="s">
        <v>48</v>
      </c>
      <c r="B2" s="2" t="s">
        <v>0</v>
      </c>
      <c r="C2" s="17" t="s">
        <v>1</v>
      </c>
      <c r="D2" s="65" t="s">
        <v>2</v>
      </c>
      <c r="E2" s="65" t="s">
        <v>4</v>
      </c>
      <c r="F2" s="65" t="s">
        <v>5</v>
      </c>
      <c r="G2" s="65" t="s">
        <v>176</v>
      </c>
      <c r="H2" s="65" t="s">
        <v>177</v>
      </c>
      <c r="I2" s="49" t="s">
        <v>280</v>
      </c>
      <c r="J2" s="49" t="s">
        <v>281</v>
      </c>
      <c r="K2" s="52" t="s">
        <v>285</v>
      </c>
      <c r="L2" s="49" t="s">
        <v>282</v>
      </c>
      <c r="M2" s="49" t="s">
        <v>283</v>
      </c>
      <c r="N2" s="49" t="s">
        <v>284</v>
      </c>
      <c r="O2" s="17" t="s">
        <v>178</v>
      </c>
    </row>
    <row r="3" spans="1:15" ht="12">
      <c r="A3" s="4">
        <v>1</v>
      </c>
      <c r="B3" s="4" t="s">
        <v>179</v>
      </c>
      <c r="C3" s="18"/>
      <c r="D3" s="18">
        <v>10</v>
      </c>
      <c r="E3" s="18">
        <v>20</v>
      </c>
      <c r="F3" s="18">
        <v>20</v>
      </c>
      <c r="G3" s="18">
        <v>40</v>
      </c>
      <c r="H3" s="18">
        <v>30</v>
      </c>
      <c r="I3" s="47" t="s">
        <v>286</v>
      </c>
      <c r="J3" s="47" t="s">
        <v>287</v>
      </c>
      <c r="K3" s="47" t="s">
        <v>288</v>
      </c>
      <c r="L3" s="47" t="s">
        <v>287</v>
      </c>
      <c r="M3" s="47" t="s">
        <v>288</v>
      </c>
      <c r="N3" s="47" t="s">
        <v>288</v>
      </c>
      <c r="O3" s="18">
        <f aca="true" t="shared" si="0" ref="O3:O26">(D3+E3+F3+G3+H3)/5</f>
        <v>24</v>
      </c>
    </row>
    <row r="4" spans="1:15" ht="12">
      <c r="A4" s="4">
        <v>2</v>
      </c>
      <c r="B4" s="4" t="s">
        <v>180</v>
      </c>
      <c r="C4" s="18"/>
      <c r="D4" s="18">
        <v>0</v>
      </c>
      <c r="E4" s="18">
        <v>0</v>
      </c>
      <c r="F4" s="18">
        <v>0</v>
      </c>
      <c r="G4" s="18">
        <v>0</v>
      </c>
      <c r="H4" s="18">
        <v>0</v>
      </c>
      <c r="I4" s="47"/>
      <c r="J4" s="47"/>
      <c r="K4" s="47"/>
      <c r="L4" s="47"/>
      <c r="M4" s="47"/>
      <c r="N4" s="47"/>
      <c r="O4" s="18">
        <f t="shared" si="0"/>
        <v>0</v>
      </c>
    </row>
    <row r="5" spans="1:15" ht="12">
      <c r="A5" s="4">
        <v>3</v>
      </c>
      <c r="B5" s="4" t="s">
        <v>181</v>
      </c>
      <c r="C5" s="18"/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47"/>
      <c r="J5" s="47"/>
      <c r="K5" s="47"/>
      <c r="L5" s="47"/>
      <c r="M5" s="47"/>
      <c r="N5" s="47"/>
      <c r="O5" s="18">
        <f t="shared" si="0"/>
        <v>0</v>
      </c>
    </row>
    <row r="6" spans="1:15" ht="12">
      <c r="A6" s="4">
        <v>4</v>
      </c>
      <c r="B6" s="4" t="s">
        <v>182</v>
      </c>
      <c r="C6" s="18"/>
      <c r="D6" s="18">
        <v>100</v>
      </c>
      <c r="E6" s="18">
        <v>2</v>
      </c>
      <c r="F6" s="18">
        <v>80</v>
      </c>
      <c r="G6" s="18">
        <v>70</v>
      </c>
      <c r="H6" s="18">
        <v>100</v>
      </c>
      <c r="I6" s="47" t="s">
        <v>286</v>
      </c>
      <c r="J6" s="47" t="s">
        <v>289</v>
      </c>
      <c r="K6" s="47" t="s">
        <v>289</v>
      </c>
      <c r="L6" s="47" t="s">
        <v>287</v>
      </c>
      <c r="M6" s="47" t="s">
        <v>289</v>
      </c>
      <c r="N6" s="47" t="s">
        <v>290</v>
      </c>
      <c r="O6" s="18">
        <f t="shared" si="0"/>
        <v>70.4</v>
      </c>
    </row>
    <row r="7" spans="1:15" ht="12">
      <c r="A7" s="4">
        <v>5</v>
      </c>
      <c r="B7" s="4" t="s">
        <v>183</v>
      </c>
      <c r="C7" s="18"/>
      <c r="D7" s="18">
        <v>100</v>
      </c>
      <c r="E7" s="18">
        <v>10</v>
      </c>
      <c r="F7" s="18">
        <v>30</v>
      </c>
      <c r="G7" s="18">
        <v>60</v>
      </c>
      <c r="H7" s="18">
        <v>55</v>
      </c>
      <c r="I7" s="47" t="s">
        <v>286</v>
      </c>
      <c r="J7" s="47" t="s">
        <v>287</v>
      </c>
      <c r="K7" s="47" t="s">
        <v>288</v>
      </c>
      <c r="L7" s="47" t="s">
        <v>287</v>
      </c>
      <c r="M7" s="47" t="s">
        <v>288</v>
      </c>
      <c r="N7" s="47" t="s">
        <v>288</v>
      </c>
      <c r="O7" s="18">
        <f t="shared" si="0"/>
        <v>51</v>
      </c>
    </row>
    <row r="8" spans="1:15" ht="12">
      <c r="A8" s="4">
        <v>6</v>
      </c>
      <c r="B8" s="4" t="s">
        <v>184</v>
      </c>
      <c r="C8" s="18"/>
      <c r="D8" s="18">
        <v>100</v>
      </c>
      <c r="E8" s="18">
        <v>60</v>
      </c>
      <c r="F8" s="18">
        <v>50</v>
      </c>
      <c r="G8" s="18">
        <v>80</v>
      </c>
      <c r="H8" s="18">
        <v>60</v>
      </c>
      <c r="I8" s="47" t="s">
        <v>286</v>
      </c>
      <c r="J8" s="47" t="s">
        <v>289</v>
      </c>
      <c r="K8" s="47" t="s">
        <v>289</v>
      </c>
      <c r="L8" s="47" t="s">
        <v>287</v>
      </c>
      <c r="M8" s="47" t="s">
        <v>289</v>
      </c>
      <c r="N8" s="47" t="s">
        <v>290</v>
      </c>
      <c r="O8" s="18">
        <f t="shared" si="0"/>
        <v>70</v>
      </c>
    </row>
    <row r="9" spans="1:15" ht="12">
      <c r="A9" s="4">
        <v>7</v>
      </c>
      <c r="B9" s="4" t="s">
        <v>185</v>
      </c>
      <c r="C9" s="18"/>
      <c r="D9" s="18">
        <v>100</v>
      </c>
      <c r="E9" s="18">
        <v>10</v>
      </c>
      <c r="F9" s="18">
        <v>40</v>
      </c>
      <c r="G9" s="18">
        <v>80</v>
      </c>
      <c r="H9" s="18">
        <v>70</v>
      </c>
      <c r="I9" s="47" t="s">
        <v>286</v>
      </c>
      <c r="J9" s="47" t="s">
        <v>287</v>
      </c>
      <c r="K9" s="47" t="s">
        <v>288</v>
      </c>
      <c r="L9" s="47" t="s">
        <v>287</v>
      </c>
      <c r="M9" s="47" t="s">
        <v>288</v>
      </c>
      <c r="N9" s="47" t="s">
        <v>288</v>
      </c>
      <c r="O9" s="18">
        <f t="shared" si="0"/>
        <v>60</v>
      </c>
    </row>
    <row r="10" spans="1:15" ht="12">
      <c r="A10" s="4">
        <v>8</v>
      </c>
      <c r="B10" s="4" t="s">
        <v>186</v>
      </c>
      <c r="C10" s="18"/>
      <c r="D10" s="18">
        <v>100</v>
      </c>
      <c r="E10" s="18">
        <v>40</v>
      </c>
      <c r="F10" s="18">
        <v>30</v>
      </c>
      <c r="G10" s="18">
        <v>60</v>
      </c>
      <c r="H10" s="18">
        <v>60</v>
      </c>
      <c r="I10" s="47" t="s">
        <v>286</v>
      </c>
      <c r="J10" s="47" t="s">
        <v>287</v>
      </c>
      <c r="K10" s="47" t="s">
        <v>288</v>
      </c>
      <c r="L10" s="47" t="s">
        <v>287</v>
      </c>
      <c r="M10" s="47" t="s">
        <v>288</v>
      </c>
      <c r="N10" s="47" t="s">
        <v>288</v>
      </c>
      <c r="O10" s="18">
        <f t="shared" si="0"/>
        <v>58</v>
      </c>
    </row>
    <row r="11" spans="1:15" ht="12">
      <c r="A11" s="4">
        <v>9</v>
      </c>
      <c r="B11" s="4" t="s">
        <v>187</v>
      </c>
      <c r="C11" s="18"/>
      <c r="D11" s="18">
        <v>100</v>
      </c>
      <c r="E11" s="18">
        <v>100</v>
      </c>
      <c r="F11" s="18">
        <v>80</v>
      </c>
      <c r="G11" s="18">
        <v>50</v>
      </c>
      <c r="H11" s="18">
        <v>80</v>
      </c>
      <c r="I11" s="5" t="s">
        <v>291</v>
      </c>
      <c r="J11" s="5" t="s">
        <v>289</v>
      </c>
      <c r="K11" s="5" t="s">
        <v>286</v>
      </c>
      <c r="L11" s="5" t="s">
        <v>289</v>
      </c>
      <c r="M11" s="5" t="s">
        <v>292</v>
      </c>
      <c r="N11" s="5" t="s">
        <v>291</v>
      </c>
      <c r="O11" s="18">
        <f t="shared" si="0"/>
        <v>82</v>
      </c>
    </row>
    <row r="12" spans="1:15" ht="12">
      <c r="A12" s="4">
        <v>10</v>
      </c>
      <c r="B12" s="4" t="s">
        <v>188</v>
      </c>
      <c r="C12" s="18"/>
      <c r="D12" s="18">
        <v>100</v>
      </c>
      <c r="E12" s="18">
        <v>70</v>
      </c>
      <c r="F12" s="18">
        <v>50</v>
      </c>
      <c r="G12" s="18">
        <v>90</v>
      </c>
      <c r="H12" s="18">
        <v>90</v>
      </c>
      <c r="I12" s="47" t="s">
        <v>286</v>
      </c>
      <c r="J12" s="47" t="s">
        <v>287</v>
      </c>
      <c r="K12" s="47" t="s">
        <v>288</v>
      </c>
      <c r="L12" s="47" t="s">
        <v>287</v>
      </c>
      <c r="M12" s="47" t="s">
        <v>288</v>
      </c>
      <c r="N12" s="47" t="s">
        <v>288</v>
      </c>
      <c r="O12" s="18">
        <f t="shared" si="0"/>
        <v>80</v>
      </c>
    </row>
    <row r="13" spans="1:15" ht="12">
      <c r="A13" s="4">
        <v>11</v>
      </c>
      <c r="B13" s="4" t="s">
        <v>189</v>
      </c>
      <c r="C13" s="18"/>
      <c r="D13" s="18">
        <v>100</v>
      </c>
      <c r="E13" s="18">
        <v>70</v>
      </c>
      <c r="F13" s="18">
        <v>70</v>
      </c>
      <c r="G13" s="18">
        <v>70</v>
      </c>
      <c r="H13" s="18">
        <v>75</v>
      </c>
      <c r="I13" s="47" t="s">
        <v>286</v>
      </c>
      <c r="J13" s="47" t="s">
        <v>287</v>
      </c>
      <c r="K13" s="47" t="s">
        <v>288</v>
      </c>
      <c r="L13" s="47" t="s">
        <v>287</v>
      </c>
      <c r="M13" s="47" t="s">
        <v>288</v>
      </c>
      <c r="N13" s="47" t="s">
        <v>288</v>
      </c>
      <c r="O13" s="18">
        <f t="shared" si="0"/>
        <v>77</v>
      </c>
    </row>
    <row r="14" spans="1:15" ht="12">
      <c r="A14" s="4">
        <v>12</v>
      </c>
      <c r="B14" s="4" t="s">
        <v>190</v>
      </c>
      <c r="C14" s="18"/>
      <c r="D14" s="18">
        <v>10</v>
      </c>
      <c r="E14" s="18">
        <v>10</v>
      </c>
      <c r="F14" s="18">
        <v>20</v>
      </c>
      <c r="G14" s="18">
        <v>40</v>
      </c>
      <c r="H14" s="18">
        <v>10</v>
      </c>
      <c r="I14" s="47" t="s">
        <v>286</v>
      </c>
      <c r="J14" s="47" t="s">
        <v>287</v>
      </c>
      <c r="K14" s="47" t="s">
        <v>288</v>
      </c>
      <c r="L14" s="47" t="s">
        <v>287</v>
      </c>
      <c r="M14" s="47" t="s">
        <v>288</v>
      </c>
      <c r="N14" s="47" t="s">
        <v>288</v>
      </c>
      <c r="O14" s="18">
        <f t="shared" si="0"/>
        <v>18</v>
      </c>
    </row>
    <row r="15" spans="1:15" ht="12">
      <c r="A15" s="4">
        <v>13</v>
      </c>
      <c r="B15" s="4" t="s">
        <v>191</v>
      </c>
      <c r="C15" s="18"/>
      <c r="D15" s="18">
        <v>100</v>
      </c>
      <c r="E15" s="18">
        <v>40</v>
      </c>
      <c r="F15" s="18">
        <v>10</v>
      </c>
      <c r="G15" s="18">
        <v>80</v>
      </c>
      <c r="H15" s="18">
        <v>70</v>
      </c>
      <c r="I15" s="47" t="s">
        <v>286</v>
      </c>
      <c r="J15" s="47" t="s">
        <v>287</v>
      </c>
      <c r="K15" s="47" t="s">
        <v>288</v>
      </c>
      <c r="L15" s="47" t="s">
        <v>287</v>
      </c>
      <c r="M15" s="47" t="s">
        <v>288</v>
      </c>
      <c r="N15" s="47" t="s">
        <v>288</v>
      </c>
      <c r="O15" s="18">
        <f t="shared" si="0"/>
        <v>60</v>
      </c>
    </row>
    <row r="16" spans="1:15" ht="12">
      <c r="A16" s="4">
        <v>14</v>
      </c>
      <c r="B16" s="4" t="s">
        <v>192</v>
      </c>
      <c r="C16" s="18"/>
      <c r="D16" s="18">
        <v>100</v>
      </c>
      <c r="E16" s="18">
        <v>20</v>
      </c>
      <c r="F16" s="18">
        <v>60</v>
      </c>
      <c r="G16" s="18">
        <v>70</v>
      </c>
      <c r="H16" s="18">
        <v>50</v>
      </c>
      <c r="I16" s="47" t="s">
        <v>286</v>
      </c>
      <c r="J16" s="47" t="s">
        <v>287</v>
      </c>
      <c r="K16" s="47" t="s">
        <v>288</v>
      </c>
      <c r="L16" s="47" t="s">
        <v>287</v>
      </c>
      <c r="M16" s="47" t="s">
        <v>288</v>
      </c>
      <c r="N16" s="47" t="s">
        <v>288</v>
      </c>
      <c r="O16" s="18">
        <f t="shared" si="0"/>
        <v>60</v>
      </c>
    </row>
    <row r="17" spans="1:15" ht="12">
      <c r="A17" s="4">
        <v>15</v>
      </c>
      <c r="B17" s="4" t="s">
        <v>193</v>
      </c>
      <c r="C17" s="18"/>
      <c r="D17" s="18">
        <v>100</v>
      </c>
      <c r="E17" s="18">
        <v>10</v>
      </c>
      <c r="F17" s="18">
        <v>20</v>
      </c>
      <c r="G17" s="18">
        <v>90</v>
      </c>
      <c r="H17" s="18">
        <v>60</v>
      </c>
      <c r="I17" s="5" t="s">
        <v>291</v>
      </c>
      <c r="J17" s="5" t="s">
        <v>289</v>
      </c>
      <c r="K17" s="5" t="s">
        <v>286</v>
      </c>
      <c r="L17" s="5" t="s">
        <v>289</v>
      </c>
      <c r="M17" s="5" t="s">
        <v>292</v>
      </c>
      <c r="N17" s="5" t="s">
        <v>291</v>
      </c>
      <c r="O17" s="18">
        <f t="shared" si="0"/>
        <v>56</v>
      </c>
    </row>
    <row r="18" spans="1:15" ht="12">
      <c r="A18" s="4">
        <v>16</v>
      </c>
      <c r="B18" s="4" t="s">
        <v>194</v>
      </c>
      <c r="C18" s="18"/>
      <c r="D18" s="18">
        <v>100</v>
      </c>
      <c r="E18" s="18">
        <v>100</v>
      </c>
      <c r="F18" s="18">
        <v>70</v>
      </c>
      <c r="G18" s="18">
        <v>50</v>
      </c>
      <c r="H18" s="18">
        <v>70</v>
      </c>
      <c r="I18" s="47" t="s">
        <v>286</v>
      </c>
      <c r="J18" s="47" t="s">
        <v>289</v>
      </c>
      <c r="K18" s="47" t="s">
        <v>289</v>
      </c>
      <c r="L18" s="47" t="s">
        <v>287</v>
      </c>
      <c r="M18" s="47" t="s">
        <v>289</v>
      </c>
      <c r="N18" s="47" t="s">
        <v>290</v>
      </c>
      <c r="O18" s="18">
        <f t="shared" si="0"/>
        <v>78</v>
      </c>
    </row>
    <row r="19" spans="1:15" ht="12">
      <c r="A19" s="4">
        <v>17</v>
      </c>
      <c r="B19" s="4" t="s">
        <v>195</v>
      </c>
      <c r="C19" s="18"/>
      <c r="D19" s="18">
        <v>100</v>
      </c>
      <c r="E19" s="18">
        <v>20</v>
      </c>
      <c r="F19" s="18">
        <v>80</v>
      </c>
      <c r="G19" s="18">
        <v>100</v>
      </c>
      <c r="H19" s="18">
        <v>60</v>
      </c>
      <c r="I19" s="47" t="s">
        <v>286</v>
      </c>
      <c r="J19" s="47" t="s">
        <v>287</v>
      </c>
      <c r="K19" s="47" t="s">
        <v>288</v>
      </c>
      <c r="L19" s="47" t="s">
        <v>287</v>
      </c>
      <c r="M19" s="47" t="s">
        <v>288</v>
      </c>
      <c r="N19" s="47" t="s">
        <v>288</v>
      </c>
      <c r="O19" s="18">
        <f t="shared" si="0"/>
        <v>72</v>
      </c>
    </row>
    <row r="20" spans="1:15" ht="12">
      <c r="A20" s="4">
        <v>18</v>
      </c>
      <c r="B20" s="4" t="s">
        <v>196</v>
      </c>
      <c r="C20" s="18"/>
      <c r="D20" s="18">
        <v>100</v>
      </c>
      <c r="E20" s="18">
        <v>70</v>
      </c>
      <c r="F20" s="18">
        <v>70</v>
      </c>
      <c r="G20" s="18">
        <v>50</v>
      </c>
      <c r="H20" s="18">
        <v>80</v>
      </c>
      <c r="I20" s="47" t="s">
        <v>286</v>
      </c>
      <c r="J20" s="47" t="s">
        <v>287</v>
      </c>
      <c r="K20" s="47" t="s">
        <v>288</v>
      </c>
      <c r="L20" s="47" t="s">
        <v>287</v>
      </c>
      <c r="M20" s="47" t="s">
        <v>288</v>
      </c>
      <c r="N20" s="47" t="s">
        <v>288</v>
      </c>
      <c r="O20" s="18">
        <f t="shared" si="0"/>
        <v>74</v>
      </c>
    </row>
    <row r="21" spans="1:15" ht="12">
      <c r="A21" s="4">
        <v>19</v>
      </c>
      <c r="B21" s="4" t="s">
        <v>197</v>
      </c>
      <c r="C21" s="18"/>
      <c r="D21" s="18">
        <v>100</v>
      </c>
      <c r="E21" s="18">
        <v>20</v>
      </c>
      <c r="F21" s="18">
        <v>20</v>
      </c>
      <c r="G21" s="18">
        <v>50</v>
      </c>
      <c r="H21" s="18">
        <v>20</v>
      </c>
      <c r="I21" s="47" t="s">
        <v>286</v>
      </c>
      <c r="J21" s="47" t="s">
        <v>287</v>
      </c>
      <c r="K21" s="47" t="s">
        <v>288</v>
      </c>
      <c r="L21" s="47" t="s">
        <v>287</v>
      </c>
      <c r="M21" s="47" t="s">
        <v>288</v>
      </c>
      <c r="N21" s="47" t="s">
        <v>288</v>
      </c>
      <c r="O21" s="18">
        <f t="shared" si="0"/>
        <v>42</v>
      </c>
    </row>
    <row r="22" spans="1:17" ht="12">
      <c r="A22" s="4">
        <v>20</v>
      </c>
      <c r="B22" s="4" t="s">
        <v>198</v>
      </c>
      <c r="C22" s="18"/>
      <c r="D22" s="18">
        <v>100</v>
      </c>
      <c r="E22" s="18">
        <v>60</v>
      </c>
      <c r="F22" s="18">
        <v>80</v>
      </c>
      <c r="G22" s="18">
        <v>40</v>
      </c>
      <c r="H22" s="18">
        <v>65</v>
      </c>
      <c r="I22" s="47" t="s">
        <v>286</v>
      </c>
      <c r="J22" s="47" t="s">
        <v>289</v>
      </c>
      <c r="K22" s="47" t="s">
        <v>289</v>
      </c>
      <c r="L22" s="47" t="s">
        <v>287</v>
      </c>
      <c r="M22" s="47" t="s">
        <v>289</v>
      </c>
      <c r="N22" s="47" t="s">
        <v>290</v>
      </c>
      <c r="O22" s="18">
        <f t="shared" si="0"/>
        <v>69</v>
      </c>
      <c r="P22" s="11" t="s">
        <v>220</v>
      </c>
      <c r="Q22" s="11">
        <v>70</v>
      </c>
    </row>
    <row r="23" spans="1:15" ht="12">
      <c r="A23" s="4">
        <v>21</v>
      </c>
      <c r="B23" s="4" t="s">
        <v>199</v>
      </c>
      <c r="C23" s="18"/>
      <c r="D23" s="18">
        <v>100</v>
      </c>
      <c r="E23" s="18">
        <v>20</v>
      </c>
      <c r="F23" s="18">
        <v>20</v>
      </c>
      <c r="G23" s="18">
        <v>60</v>
      </c>
      <c r="H23" s="18">
        <v>15</v>
      </c>
      <c r="I23" s="47" t="s">
        <v>286</v>
      </c>
      <c r="J23" s="47" t="s">
        <v>287</v>
      </c>
      <c r="K23" s="47" t="s">
        <v>288</v>
      </c>
      <c r="L23" s="47" t="s">
        <v>287</v>
      </c>
      <c r="M23" s="47" t="s">
        <v>288</v>
      </c>
      <c r="N23" s="47" t="s">
        <v>288</v>
      </c>
      <c r="O23" s="18">
        <f t="shared" si="0"/>
        <v>43</v>
      </c>
    </row>
    <row r="24" spans="1:15" ht="12">
      <c r="A24" s="4">
        <v>22</v>
      </c>
      <c r="B24" s="4" t="s">
        <v>200</v>
      </c>
      <c r="C24" s="18"/>
      <c r="D24" s="18">
        <v>100</v>
      </c>
      <c r="E24" s="18">
        <v>10</v>
      </c>
      <c r="F24" s="18">
        <v>70</v>
      </c>
      <c r="G24" s="18">
        <v>40</v>
      </c>
      <c r="H24" s="18">
        <v>60</v>
      </c>
      <c r="I24" s="47" t="s">
        <v>286</v>
      </c>
      <c r="J24" s="47" t="s">
        <v>287</v>
      </c>
      <c r="K24" s="47" t="s">
        <v>288</v>
      </c>
      <c r="L24" s="47" t="s">
        <v>287</v>
      </c>
      <c r="M24" s="47" t="s">
        <v>288</v>
      </c>
      <c r="N24" s="47" t="s">
        <v>288</v>
      </c>
      <c r="O24" s="18">
        <f t="shared" si="0"/>
        <v>56</v>
      </c>
    </row>
    <row r="25" spans="1:15" ht="12">
      <c r="A25" s="4">
        <v>23</v>
      </c>
      <c r="B25" s="4" t="s">
        <v>201</v>
      </c>
      <c r="C25" s="18"/>
      <c r="D25" s="18">
        <v>100</v>
      </c>
      <c r="E25" s="18">
        <v>100</v>
      </c>
      <c r="F25" s="18">
        <v>80</v>
      </c>
      <c r="G25" s="18">
        <v>90</v>
      </c>
      <c r="H25" s="18">
        <v>100</v>
      </c>
      <c r="I25" s="47" t="s">
        <v>286</v>
      </c>
      <c r="J25" s="47" t="s">
        <v>287</v>
      </c>
      <c r="K25" s="47" t="s">
        <v>288</v>
      </c>
      <c r="L25" s="47" t="s">
        <v>287</v>
      </c>
      <c r="M25" s="47" t="s">
        <v>288</v>
      </c>
      <c r="N25" s="47" t="s">
        <v>288</v>
      </c>
      <c r="O25" s="18">
        <f t="shared" si="0"/>
        <v>94</v>
      </c>
    </row>
    <row r="26" spans="1:15" ht="12">
      <c r="A26" s="4">
        <v>24</v>
      </c>
      <c r="B26" s="4" t="s">
        <v>202</v>
      </c>
      <c r="C26" s="18"/>
      <c r="D26" s="18">
        <v>100</v>
      </c>
      <c r="E26" s="18">
        <v>10</v>
      </c>
      <c r="F26" s="18">
        <v>20</v>
      </c>
      <c r="G26" s="18">
        <v>30</v>
      </c>
      <c r="H26" s="18">
        <v>55</v>
      </c>
      <c r="I26" s="47" t="s">
        <v>286</v>
      </c>
      <c r="J26" s="47" t="s">
        <v>287</v>
      </c>
      <c r="K26" s="47" t="s">
        <v>288</v>
      </c>
      <c r="L26" s="47" t="s">
        <v>287</v>
      </c>
      <c r="M26" s="47" t="s">
        <v>288</v>
      </c>
      <c r="N26" s="47" t="s">
        <v>288</v>
      </c>
      <c r="O26" s="18">
        <f t="shared" si="0"/>
        <v>43</v>
      </c>
    </row>
    <row r="27" spans="1:15" ht="12">
      <c r="A27" s="4">
        <v>25</v>
      </c>
      <c r="B27" s="4" t="s">
        <v>203</v>
      </c>
      <c r="C27" s="18"/>
      <c r="D27" s="18">
        <v>100</v>
      </c>
      <c r="E27" s="18">
        <v>50</v>
      </c>
      <c r="F27" s="18">
        <v>50</v>
      </c>
      <c r="G27" s="18">
        <v>40</v>
      </c>
      <c r="H27" s="18">
        <v>100</v>
      </c>
      <c r="I27" s="47" t="s">
        <v>286</v>
      </c>
      <c r="J27" s="47" t="s">
        <v>289</v>
      </c>
      <c r="K27" s="47" t="s">
        <v>289</v>
      </c>
      <c r="L27" s="47" t="s">
        <v>287</v>
      </c>
      <c r="M27" s="47" t="s">
        <v>289</v>
      </c>
      <c r="N27" s="47" t="s">
        <v>290</v>
      </c>
      <c r="O27" s="18">
        <v>70</v>
      </c>
    </row>
    <row r="28" spans="1:15" ht="12">
      <c r="A28" s="4">
        <v>26</v>
      </c>
      <c r="B28" s="4" t="s">
        <v>204</v>
      </c>
      <c r="C28" s="18"/>
      <c r="D28" s="18">
        <v>10</v>
      </c>
      <c r="E28" s="18">
        <v>10</v>
      </c>
      <c r="F28" s="18">
        <v>10</v>
      </c>
      <c r="G28" s="18">
        <v>60</v>
      </c>
      <c r="H28" s="18">
        <v>10</v>
      </c>
      <c r="I28" s="47" t="s">
        <v>286</v>
      </c>
      <c r="J28" s="47" t="s">
        <v>287</v>
      </c>
      <c r="K28" s="47" t="s">
        <v>288</v>
      </c>
      <c r="L28" s="47" t="s">
        <v>287</v>
      </c>
      <c r="M28" s="47" t="s">
        <v>288</v>
      </c>
      <c r="N28" s="47" t="s">
        <v>288</v>
      </c>
      <c r="O28" s="18">
        <f aca="true" t="shared" si="1" ref="O28:O42">(D28+E28+F28+G28+H28)/5</f>
        <v>20</v>
      </c>
    </row>
    <row r="29" spans="1:15" ht="12">
      <c r="A29" s="4">
        <v>27</v>
      </c>
      <c r="B29" s="4" t="s">
        <v>205</v>
      </c>
      <c r="C29" s="18"/>
      <c r="D29" s="18">
        <v>100</v>
      </c>
      <c r="E29" s="18">
        <v>10</v>
      </c>
      <c r="F29" s="18">
        <v>20</v>
      </c>
      <c r="G29" s="18">
        <v>30</v>
      </c>
      <c r="H29" s="18">
        <v>20</v>
      </c>
      <c r="I29" s="47" t="s">
        <v>286</v>
      </c>
      <c r="J29" s="47" t="s">
        <v>287</v>
      </c>
      <c r="K29" s="47" t="s">
        <v>288</v>
      </c>
      <c r="L29" s="47" t="s">
        <v>287</v>
      </c>
      <c r="M29" s="47" t="s">
        <v>288</v>
      </c>
      <c r="N29" s="47" t="s">
        <v>288</v>
      </c>
      <c r="O29" s="18">
        <f t="shared" si="1"/>
        <v>36</v>
      </c>
    </row>
    <row r="30" spans="1:15" ht="12">
      <c r="A30" s="4">
        <v>28</v>
      </c>
      <c r="B30" s="4" t="s">
        <v>206</v>
      </c>
      <c r="C30" s="18"/>
      <c r="D30" s="18">
        <v>100</v>
      </c>
      <c r="E30" s="18">
        <v>80</v>
      </c>
      <c r="F30" s="18">
        <v>80</v>
      </c>
      <c r="G30" s="18">
        <v>60</v>
      </c>
      <c r="H30" s="18">
        <v>100</v>
      </c>
      <c r="I30" s="5" t="s">
        <v>291</v>
      </c>
      <c r="J30" s="5" t="s">
        <v>289</v>
      </c>
      <c r="K30" s="5" t="s">
        <v>286</v>
      </c>
      <c r="L30" s="5" t="s">
        <v>289</v>
      </c>
      <c r="M30" s="5" t="s">
        <v>292</v>
      </c>
      <c r="N30" s="5" t="s">
        <v>291</v>
      </c>
      <c r="O30" s="18">
        <f t="shared" si="1"/>
        <v>84</v>
      </c>
    </row>
    <row r="31" spans="1:15" ht="12">
      <c r="A31" s="4">
        <v>29</v>
      </c>
      <c r="B31" s="4" t="s">
        <v>207</v>
      </c>
      <c r="C31" s="18"/>
      <c r="D31" s="18">
        <v>100</v>
      </c>
      <c r="E31" s="18">
        <v>80</v>
      </c>
      <c r="F31" s="18">
        <v>80</v>
      </c>
      <c r="G31" s="18">
        <v>60</v>
      </c>
      <c r="H31" s="18">
        <v>95</v>
      </c>
      <c r="I31" s="47" t="s">
        <v>286</v>
      </c>
      <c r="J31" s="47" t="s">
        <v>287</v>
      </c>
      <c r="K31" s="47" t="s">
        <v>288</v>
      </c>
      <c r="L31" s="47" t="s">
        <v>287</v>
      </c>
      <c r="M31" s="47" t="s">
        <v>288</v>
      </c>
      <c r="N31" s="47" t="s">
        <v>288</v>
      </c>
      <c r="O31" s="18">
        <f t="shared" si="1"/>
        <v>83</v>
      </c>
    </row>
    <row r="32" spans="1:15" ht="12">
      <c r="A32" s="4">
        <v>30</v>
      </c>
      <c r="B32" s="4" t="s">
        <v>208</v>
      </c>
      <c r="C32" s="18"/>
      <c r="D32" s="18">
        <v>100</v>
      </c>
      <c r="E32" s="18">
        <v>20</v>
      </c>
      <c r="F32" s="18">
        <v>70</v>
      </c>
      <c r="G32" s="18">
        <v>80</v>
      </c>
      <c r="H32" s="18">
        <v>65</v>
      </c>
      <c r="I32" s="47" t="s">
        <v>286</v>
      </c>
      <c r="J32" s="47" t="s">
        <v>287</v>
      </c>
      <c r="K32" s="47" t="s">
        <v>288</v>
      </c>
      <c r="L32" s="47" t="s">
        <v>287</v>
      </c>
      <c r="M32" s="47" t="s">
        <v>288</v>
      </c>
      <c r="N32" s="47" t="s">
        <v>288</v>
      </c>
      <c r="O32" s="18">
        <f t="shared" si="1"/>
        <v>67</v>
      </c>
    </row>
    <row r="33" spans="1:15" ht="12">
      <c r="A33" s="4">
        <v>31</v>
      </c>
      <c r="B33" s="4" t="s">
        <v>209</v>
      </c>
      <c r="C33" s="18"/>
      <c r="D33" s="18">
        <v>100</v>
      </c>
      <c r="E33" s="18">
        <v>80</v>
      </c>
      <c r="F33" s="18">
        <v>60</v>
      </c>
      <c r="G33" s="18">
        <v>60</v>
      </c>
      <c r="H33" s="18">
        <v>50</v>
      </c>
      <c r="I33" s="47" t="s">
        <v>286</v>
      </c>
      <c r="J33" s="47" t="s">
        <v>287</v>
      </c>
      <c r="K33" s="47" t="s">
        <v>288</v>
      </c>
      <c r="L33" s="47" t="s">
        <v>287</v>
      </c>
      <c r="M33" s="47" t="s">
        <v>288</v>
      </c>
      <c r="N33" s="47" t="s">
        <v>288</v>
      </c>
      <c r="O33" s="18">
        <f t="shared" si="1"/>
        <v>70</v>
      </c>
    </row>
    <row r="34" spans="1:15" ht="12">
      <c r="A34" s="4">
        <v>33</v>
      </c>
      <c r="B34" s="4" t="s">
        <v>210</v>
      </c>
      <c r="C34" s="18"/>
      <c r="D34" s="18">
        <v>100</v>
      </c>
      <c r="E34" s="18">
        <v>80</v>
      </c>
      <c r="F34" s="18">
        <v>70</v>
      </c>
      <c r="G34" s="18">
        <v>40</v>
      </c>
      <c r="H34" s="18">
        <v>0</v>
      </c>
      <c r="I34" s="47" t="s">
        <v>286</v>
      </c>
      <c r="J34" s="47" t="s">
        <v>287</v>
      </c>
      <c r="K34" s="47" t="s">
        <v>288</v>
      </c>
      <c r="L34" s="47" t="s">
        <v>287</v>
      </c>
      <c r="M34" s="47" t="s">
        <v>288</v>
      </c>
      <c r="N34" s="47" t="s">
        <v>288</v>
      </c>
      <c r="O34" s="18">
        <f t="shared" si="1"/>
        <v>58</v>
      </c>
    </row>
    <row r="35" spans="1:15" ht="12">
      <c r="A35" s="4">
        <v>34</v>
      </c>
      <c r="B35" s="4" t="s">
        <v>211</v>
      </c>
      <c r="C35" s="18"/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47"/>
      <c r="J35" s="47"/>
      <c r="K35" s="47"/>
      <c r="L35" s="47"/>
      <c r="M35" s="47"/>
      <c r="N35" s="47"/>
      <c r="O35" s="18">
        <f t="shared" si="1"/>
        <v>0</v>
      </c>
    </row>
    <row r="36" spans="1:15" ht="12">
      <c r="A36" s="4">
        <v>35</v>
      </c>
      <c r="B36" s="4" t="s">
        <v>212</v>
      </c>
      <c r="C36" s="18"/>
      <c r="D36" s="18">
        <v>0</v>
      </c>
      <c r="E36" s="18">
        <v>0</v>
      </c>
      <c r="F36" s="18">
        <v>0</v>
      </c>
      <c r="G36" s="18">
        <v>10</v>
      </c>
      <c r="H36" s="18">
        <v>0</v>
      </c>
      <c r="I36" s="47" t="s">
        <v>286</v>
      </c>
      <c r="J36" s="47" t="s">
        <v>287</v>
      </c>
      <c r="K36" s="47" t="s">
        <v>288</v>
      </c>
      <c r="L36" s="47" t="s">
        <v>287</v>
      </c>
      <c r="M36" s="47" t="s">
        <v>288</v>
      </c>
      <c r="N36" s="47" t="s">
        <v>288</v>
      </c>
      <c r="O36" s="18">
        <f t="shared" si="1"/>
        <v>2</v>
      </c>
    </row>
    <row r="37" spans="1:15" ht="12">
      <c r="A37" s="4">
        <v>36</v>
      </c>
      <c r="B37" s="4" t="s">
        <v>213</v>
      </c>
      <c r="C37" s="18"/>
      <c r="D37" s="18">
        <v>100</v>
      </c>
      <c r="E37" s="18">
        <v>20</v>
      </c>
      <c r="F37" s="18">
        <v>20</v>
      </c>
      <c r="G37" s="18">
        <v>90</v>
      </c>
      <c r="H37" s="18">
        <v>80</v>
      </c>
      <c r="I37" s="47" t="s">
        <v>286</v>
      </c>
      <c r="J37" s="47" t="s">
        <v>289</v>
      </c>
      <c r="K37" s="47" t="s">
        <v>289</v>
      </c>
      <c r="L37" s="47" t="s">
        <v>287</v>
      </c>
      <c r="M37" s="47" t="s">
        <v>289</v>
      </c>
      <c r="N37" s="47" t="s">
        <v>290</v>
      </c>
      <c r="O37" s="18">
        <f t="shared" si="1"/>
        <v>62</v>
      </c>
    </row>
    <row r="38" spans="1:15" ht="12">
      <c r="A38" s="4">
        <v>37</v>
      </c>
      <c r="B38" s="4" t="s">
        <v>214</v>
      </c>
      <c r="C38" s="18"/>
      <c r="D38" s="18">
        <v>100</v>
      </c>
      <c r="E38" s="18">
        <v>20</v>
      </c>
      <c r="F38" s="18">
        <v>10</v>
      </c>
      <c r="G38" s="18">
        <v>60</v>
      </c>
      <c r="H38" s="18">
        <v>60</v>
      </c>
      <c r="I38" s="47" t="s">
        <v>286</v>
      </c>
      <c r="J38" s="47" t="s">
        <v>287</v>
      </c>
      <c r="K38" s="47" t="s">
        <v>288</v>
      </c>
      <c r="L38" s="47" t="s">
        <v>287</v>
      </c>
      <c r="M38" s="47" t="s">
        <v>288</v>
      </c>
      <c r="N38" s="47" t="s">
        <v>288</v>
      </c>
      <c r="O38" s="18">
        <f t="shared" si="1"/>
        <v>50</v>
      </c>
    </row>
    <row r="39" spans="1:15" ht="12">
      <c r="A39" s="4">
        <v>38</v>
      </c>
      <c r="B39" s="4" t="s">
        <v>215</v>
      </c>
      <c r="C39" s="18"/>
      <c r="D39" s="18">
        <v>100</v>
      </c>
      <c r="E39" s="18">
        <v>80</v>
      </c>
      <c r="F39" s="18">
        <v>70</v>
      </c>
      <c r="G39" s="18">
        <v>40</v>
      </c>
      <c r="H39" s="18">
        <v>75</v>
      </c>
      <c r="I39" s="5" t="s">
        <v>291</v>
      </c>
      <c r="J39" s="5" t="s">
        <v>289</v>
      </c>
      <c r="K39" s="5" t="s">
        <v>286</v>
      </c>
      <c r="L39" s="5" t="s">
        <v>289</v>
      </c>
      <c r="M39" s="5" t="s">
        <v>292</v>
      </c>
      <c r="N39" s="5" t="s">
        <v>291</v>
      </c>
      <c r="O39" s="18">
        <f t="shared" si="1"/>
        <v>73</v>
      </c>
    </row>
    <row r="40" spans="1:15" ht="12">
      <c r="A40" s="4">
        <v>39</v>
      </c>
      <c r="B40" s="4" t="s">
        <v>216</v>
      </c>
      <c r="C40" s="18"/>
      <c r="D40" s="18">
        <v>100</v>
      </c>
      <c r="E40" s="18">
        <v>100</v>
      </c>
      <c r="F40" s="18">
        <v>100</v>
      </c>
      <c r="G40" s="18">
        <v>70</v>
      </c>
      <c r="H40" s="18">
        <v>100</v>
      </c>
      <c r="I40" s="5" t="s">
        <v>291</v>
      </c>
      <c r="J40" s="5" t="s">
        <v>289</v>
      </c>
      <c r="K40" s="5" t="s">
        <v>286</v>
      </c>
      <c r="L40" s="5" t="s">
        <v>289</v>
      </c>
      <c r="M40" s="5" t="s">
        <v>292</v>
      </c>
      <c r="N40" s="5" t="s">
        <v>291</v>
      </c>
      <c r="O40" s="18">
        <f t="shared" si="1"/>
        <v>94</v>
      </c>
    </row>
    <row r="41" spans="1:15" ht="12">
      <c r="A41" s="4">
        <v>40</v>
      </c>
      <c r="B41" s="6" t="s">
        <v>217</v>
      </c>
      <c r="C41" s="18"/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5"/>
      <c r="J41" s="5"/>
      <c r="K41" s="5"/>
      <c r="L41" s="5"/>
      <c r="M41" s="5"/>
      <c r="N41" s="5"/>
      <c r="O41" s="18">
        <f t="shared" si="1"/>
        <v>0</v>
      </c>
    </row>
    <row r="42" spans="1:15" ht="12">
      <c r="A42" s="4">
        <v>41</v>
      </c>
      <c r="B42" s="4" t="s">
        <v>218</v>
      </c>
      <c r="C42" s="18"/>
      <c r="D42" s="18">
        <v>100</v>
      </c>
      <c r="E42" s="18">
        <v>90</v>
      </c>
      <c r="F42" s="18">
        <v>80</v>
      </c>
      <c r="G42" s="18">
        <v>70</v>
      </c>
      <c r="H42" s="18">
        <v>100</v>
      </c>
      <c r="I42" s="5" t="s">
        <v>291</v>
      </c>
      <c r="J42" s="5" t="s">
        <v>289</v>
      </c>
      <c r="K42" s="5" t="s">
        <v>286</v>
      </c>
      <c r="L42" s="5" t="s">
        <v>289</v>
      </c>
      <c r="M42" s="5" t="s">
        <v>292</v>
      </c>
      <c r="N42" s="5" t="s">
        <v>291</v>
      </c>
      <c r="O42" s="18">
        <f t="shared" si="1"/>
        <v>88</v>
      </c>
    </row>
    <row r="43" spans="1:15" ht="12">
      <c r="A43" s="4">
        <v>42</v>
      </c>
      <c r="B43" s="4" t="s">
        <v>219</v>
      </c>
      <c r="C43" s="18"/>
      <c r="D43" s="18">
        <v>100</v>
      </c>
      <c r="E43" s="18">
        <v>100</v>
      </c>
      <c r="F43" s="18">
        <v>100</v>
      </c>
      <c r="G43" s="18"/>
      <c r="H43" s="18">
        <v>100</v>
      </c>
      <c r="I43" s="5" t="s">
        <v>291</v>
      </c>
      <c r="J43" s="5" t="s">
        <v>289</v>
      </c>
      <c r="K43" s="5" t="s">
        <v>286</v>
      </c>
      <c r="L43" s="5" t="s">
        <v>289</v>
      </c>
      <c r="M43" s="5" t="s">
        <v>292</v>
      </c>
      <c r="N43" s="5" t="s">
        <v>291</v>
      </c>
      <c r="O43" s="18">
        <f>(D43+E43+F43+G43+H43)/4</f>
        <v>100</v>
      </c>
    </row>
  </sheetData>
  <sheetProtection/>
  <mergeCells count="2">
    <mergeCell ref="D1:H1"/>
    <mergeCell ref="I1:N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4"/>
  <sheetViews>
    <sheetView zoomScale="109" zoomScaleNormal="109" zoomScalePageLayoutView="0" workbookViewId="0" topLeftCell="A1">
      <pane xSplit="2" ySplit="2" topLeftCell="C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" sqref="I1:N44"/>
    </sheetView>
  </sheetViews>
  <sheetFormatPr defaultColWidth="11.57421875" defaultRowHeight="12.75"/>
  <cols>
    <col min="1" max="1" width="5.140625" style="19" customWidth="1"/>
    <col min="2" max="2" width="29.140625" style="19" customWidth="1"/>
    <col min="3" max="16384" width="11.57421875" style="19" customWidth="1"/>
  </cols>
  <sheetData>
    <row r="1" spans="1:15" ht="12.75">
      <c r="A1" s="66"/>
      <c r="B1" s="66"/>
      <c r="C1" s="66"/>
      <c r="D1" s="78" t="s">
        <v>293</v>
      </c>
      <c r="E1" s="79"/>
      <c r="F1" s="79"/>
      <c r="G1" s="79"/>
      <c r="H1" s="79"/>
      <c r="I1" s="77" t="s">
        <v>279</v>
      </c>
      <c r="J1" s="77"/>
      <c r="K1" s="77"/>
      <c r="L1" s="77"/>
      <c r="M1" s="77"/>
      <c r="N1" s="77"/>
      <c r="O1" s="66"/>
    </row>
    <row r="2" spans="1:15" ht="12.75">
      <c r="A2" s="32" t="s">
        <v>48</v>
      </c>
      <c r="B2" s="32" t="s">
        <v>49</v>
      </c>
      <c r="C2" s="31" t="s">
        <v>1</v>
      </c>
      <c r="D2" s="31" t="s">
        <v>2</v>
      </c>
      <c r="E2" s="32" t="s">
        <v>4</v>
      </c>
      <c r="F2" s="32" t="s">
        <v>5</v>
      </c>
      <c r="G2" s="32" t="s">
        <v>176</v>
      </c>
      <c r="H2" s="32" t="s">
        <v>177</v>
      </c>
      <c r="I2" s="49" t="s">
        <v>280</v>
      </c>
      <c r="J2" s="49" t="s">
        <v>281</v>
      </c>
      <c r="K2" s="52" t="s">
        <v>285</v>
      </c>
      <c r="L2" s="49" t="s">
        <v>282</v>
      </c>
      <c r="M2" s="49" t="s">
        <v>283</v>
      </c>
      <c r="N2" s="49" t="s">
        <v>284</v>
      </c>
      <c r="O2" s="32" t="s">
        <v>178</v>
      </c>
    </row>
    <row r="3" spans="1:15" ht="12.75">
      <c r="A3" s="37">
        <v>1</v>
      </c>
      <c r="B3" s="36" t="s">
        <v>50</v>
      </c>
      <c r="C3" s="36"/>
      <c r="D3" s="36">
        <v>10</v>
      </c>
      <c r="E3" s="67">
        <v>60</v>
      </c>
      <c r="F3" s="66">
        <v>80</v>
      </c>
      <c r="G3" s="35">
        <v>50</v>
      </c>
      <c r="H3" s="35">
        <v>10</v>
      </c>
      <c r="I3" s="50" t="s">
        <v>286</v>
      </c>
      <c r="J3" s="50" t="s">
        <v>287</v>
      </c>
      <c r="K3" s="50" t="s">
        <v>288</v>
      </c>
      <c r="L3" s="50" t="s">
        <v>287</v>
      </c>
      <c r="M3" s="50" t="s">
        <v>288</v>
      </c>
      <c r="N3" s="50" t="s">
        <v>288</v>
      </c>
      <c r="O3" s="33">
        <f aca="true" t="shared" si="0" ref="O3:O39">(D3+E3+F3+G3+H3)/5</f>
        <v>42</v>
      </c>
    </row>
    <row r="4" spans="1:15" ht="12.75">
      <c r="A4" s="37">
        <v>2</v>
      </c>
      <c r="B4" s="36" t="s">
        <v>51</v>
      </c>
      <c r="C4" s="36"/>
      <c r="D4" s="36">
        <v>100</v>
      </c>
      <c r="E4" s="67">
        <v>40</v>
      </c>
      <c r="F4" s="66">
        <v>50</v>
      </c>
      <c r="G4" s="35">
        <v>60</v>
      </c>
      <c r="H4" s="35">
        <v>72</v>
      </c>
      <c r="I4" s="50" t="s">
        <v>286</v>
      </c>
      <c r="J4" s="50" t="s">
        <v>289</v>
      </c>
      <c r="K4" s="50" t="s">
        <v>289</v>
      </c>
      <c r="L4" s="50" t="s">
        <v>287</v>
      </c>
      <c r="M4" s="50" t="s">
        <v>289</v>
      </c>
      <c r="N4" s="50" t="s">
        <v>290</v>
      </c>
      <c r="O4" s="33">
        <f t="shared" si="0"/>
        <v>64.4</v>
      </c>
    </row>
    <row r="5" spans="1:15" ht="12.75">
      <c r="A5" s="37">
        <v>3</v>
      </c>
      <c r="B5" s="36" t="s">
        <v>52</v>
      </c>
      <c r="C5" s="36"/>
      <c r="D5" s="36">
        <v>100</v>
      </c>
      <c r="E5" s="66">
        <v>100</v>
      </c>
      <c r="F5" s="66">
        <v>80</v>
      </c>
      <c r="G5" s="35">
        <v>70</v>
      </c>
      <c r="H5" s="35">
        <v>100</v>
      </c>
      <c r="I5" s="50" t="s">
        <v>291</v>
      </c>
      <c r="J5" s="50" t="s">
        <v>289</v>
      </c>
      <c r="K5" s="50" t="s">
        <v>286</v>
      </c>
      <c r="L5" s="50" t="s">
        <v>289</v>
      </c>
      <c r="M5" s="50" t="s">
        <v>292</v>
      </c>
      <c r="N5" s="50" t="s">
        <v>291</v>
      </c>
      <c r="O5" s="33">
        <f t="shared" si="0"/>
        <v>90</v>
      </c>
    </row>
    <row r="6" spans="1:15" ht="12.75">
      <c r="A6" s="37">
        <v>4</v>
      </c>
      <c r="B6" s="36" t="s">
        <v>53</v>
      </c>
      <c r="C6" s="36"/>
      <c r="D6" s="36">
        <v>100</v>
      </c>
      <c r="E6" s="66">
        <v>100</v>
      </c>
      <c r="F6" s="66">
        <v>70</v>
      </c>
      <c r="G6" s="35">
        <v>70</v>
      </c>
      <c r="H6" s="35">
        <v>85</v>
      </c>
      <c r="I6" s="50" t="s">
        <v>291</v>
      </c>
      <c r="J6" s="50" t="s">
        <v>289</v>
      </c>
      <c r="K6" s="50" t="s">
        <v>286</v>
      </c>
      <c r="L6" s="50" t="s">
        <v>289</v>
      </c>
      <c r="M6" s="50" t="s">
        <v>292</v>
      </c>
      <c r="N6" s="50" t="s">
        <v>291</v>
      </c>
      <c r="O6" s="33">
        <f t="shared" si="0"/>
        <v>85</v>
      </c>
    </row>
    <row r="7" spans="1:15" ht="12.75">
      <c r="A7" s="37">
        <v>5</v>
      </c>
      <c r="B7" s="36" t="s">
        <v>54</v>
      </c>
      <c r="C7" s="36"/>
      <c r="D7" s="36">
        <v>100</v>
      </c>
      <c r="E7" s="66">
        <v>100</v>
      </c>
      <c r="F7" s="66">
        <v>70</v>
      </c>
      <c r="G7" s="35">
        <v>80</v>
      </c>
      <c r="H7" s="35">
        <v>60</v>
      </c>
      <c r="I7" s="50" t="s">
        <v>291</v>
      </c>
      <c r="J7" s="50" t="s">
        <v>289</v>
      </c>
      <c r="K7" s="50" t="s">
        <v>286</v>
      </c>
      <c r="L7" s="50" t="s">
        <v>289</v>
      </c>
      <c r="M7" s="50" t="s">
        <v>292</v>
      </c>
      <c r="N7" s="50" t="s">
        <v>291</v>
      </c>
      <c r="O7" s="33">
        <f t="shared" si="0"/>
        <v>82</v>
      </c>
    </row>
    <row r="8" spans="1:15" ht="12.75">
      <c r="A8" s="37">
        <v>6</v>
      </c>
      <c r="B8" s="36" t="s">
        <v>56</v>
      </c>
      <c r="C8" s="36"/>
      <c r="D8" s="36">
        <v>102</v>
      </c>
      <c r="E8" s="66">
        <v>100</v>
      </c>
      <c r="F8" s="66">
        <v>70</v>
      </c>
      <c r="G8" s="35">
        <v>40</v>
      </c>
      <c r="H8" s="35">
        <v>70</v>
      </c>
      <c r="I8" s="50" t="s">
        <v>286</v>
      </c>
      <c r="J8" s="50" t="s">
        <v>289</v>
      </c>
      <c r="K8" s="50" t="s">
        <v>289</v>
      </c>
      <c r="L8" s="50" t="s">
        <v>287</v>
      </c>
      <c r="M8" s="50" t="s">
        <v>289</v>
      </c>
      <c r="N8" s="50" t="s">
        <v>290</v>
      </c>
      <c r="O8" s="33">
        <f t="shared" si="0"/>
        <v>76.4</v>
      </c>
    </row>
    <row r="9" spans="1:15" ht="12.75">
      <c r="A9" s="37">
        <v>7</v>
      </c>
      <c r="B9" s="36" t="s">
        <v>57</v>
      </c>
      <c r="C9" s="36"/>
      <c r="D9" s="36">
        <v>100</v>
      </c>
      <c r="E9" s="66">
        <v>100</v>
      </c>
      <c r="F9" s="66">
        <v>90</v>
      </c>
      <c r="G9" s="35">
        <v>80</v>
      </c>
      <c r="H9" s="35">
        <v>70</v>
      </c>
      <c r="I9" s="50" t="s">
        <v>291</v>
      </c>
      <c r="J9" s="50" t="s">
        <v>289</v>
      </c>
      <c r="K9" s="50" t="s">
        <v>286</v>
      </c>
      <c r="L9" s="50" t="s">
        <v>289</v>
      </c>
      <c r="M9" s="50" t="s">
        <v>292</v>
      </c>
      <c r="N9" s="50" t="s">
        <v>291</v>
      </c>
      <c r="O9" s="33">
        <f t="shared" si="0"/>
        <v>88</v>
      </c>
    </row>
    <row r="10" spans="1:15" ht="12.75">
      <c r="A10" s="37">
        <v>8</v>
      </c>
      <c r="B10" s="36" t="s">
        <v>58</v>
      </c>
      <c r="C10" s="36"/>
      <c r="D10" s="36">
        <v>70</v>
      </c>
      <c r="E10" s="66">
        <v>100</v>
      </c>
      <c r="F10" s="66">
        <v>70</v>
      </c>
      <c r="G10" s="35">
        <v>60</v>
      </c>
      <c r="H10" s="35">
        <v>39</v>
      </c>
      <c r="I10" s="50" t="s">
        <v>286</v>
      </c>
      <c r="J10" s="50" t="s">
        <v>287</v>
      </c>
      <c r="K10" s="50" t="s">
        <v>288</v>
      </c>
      <c r="L10" s="50" t="s">
        <v>287</v>
      </c>
      <c r="M10" s="50" t="s">
        <v>288</v>
      </c>
      <c r="N10" s="50" t="s">
        <v>288</v>
      </c>
      <c r="O10" s="33">
        <f t="shared" si="0"/>
        <v>67.8</v>
      </c>
    </row>
    <row r="11" spans="1:15" ht="12.75">
      <c r="A11" s="37">
        <v>9</v>
      </c>
      <c r="B11" s="36" t="s">
        <v>59</v>
      </c>
      <c r="C11" s="36"/>
      <c r="D11" s="36">
        <v>100</v>
      </c>
      <c r="E11" s="66">
        <v>20</v>
      </c>
      <c r="F11" s="66">
        <v>30</v>
      </c>
      <c r="G11" s="35">
        <v>50</v>
      </c>
      <c r="H11" s="35">
        <v>50</v>
      </c>
      <c r="I11" s="50" t="s">
        <v>286</v>
      </c>
      <c r="J11" s="50" t="s">
        <v>287</v>
      </c>
      <c r="K11" s="50" t="s">
        <v>288</v>
      </c>
      <c r="L11" s="50" t="s">
        <v>287</v>
      </c>
      <c r="M11" s="50" t="s">
        <v>288</v>
      </c>
      <c r="N11" s="50" t="s">
        <v>288</v>
      </c>
      <c r="O11" s="33">
        <f t="shared" si="0"/>
        <v>50</v>
      </c>
    </row>
    <row r="12" spans="1:15" ht="12.75">
      <c r="A12" s="37">
        <v>10</v>
      </c>
      <c r="B12" s="36" t="s">
        <v>60</v>
      </c>
      <c r="C12" s="36"/>
      <c r="D12" s="36">
        <v>100</v>
      </c>
      <c r="E12" s="66">
        <v>10</v>
      </c>
      <c r="F12" s="66">
        <v>10</v>
      </c>
      <c r="G12" s="35">
        <v>70</v>
      </c>
      <c r="H12" s="35">
        <v>70</v>
      </c>
      <c r="I12" s="50" t="s">
        <v>286</v>
      </c>
      <c r="J12" s="50" t="s">
        <v>287</v>
      </c>
      <c r="K12" s="50" t="s">
        <v>288</v>
      </c>
      <c r="L12" s="50" t="s">
        <v>287</v>
      </c>
      <c r="M12" s="50" t="s">
        <v>288</v>
      </c>
      <c r="N12" s="50" t="s">
        <v>288</v>
      </c>
      <c r="O12" s="33">
        <f t="shared" si="0"/>
        <v>52</v>
      </c>
    </row>
    <row r="13" spans="1:15" ht="12.75">
      <c r="A13" s="37">
        <v>11</v>
      </c>
      <c r="B13" s="36" t="s">
        <v>61</v>
      </c>
      <c r="C13" s="36"/>
      <c r="D13" s="36">
        <v>100</v>
      </c>
      <c r="E13" s="66">
        <v>100</v>
      </c>
      <c r="F13" s="66">
        <v>80</v>
      </c>
      <c r="G13" s="35">
        <v>80</v>
      </c>
      <c r="H13" s="35">
        <v>70</v>
      </c>
      <c r="I13" s="50" t="s">
        <v>291</v>
      </c>
      <c r="J13" s="50" t="s">
        <v>289</v>
      </c>
      <c r="K13" s="50" t="s">
        <v>286</v>
      </c>
      <c r="L13" s="50" t="s">
        <v>289</v>
      </c>
      <c r="M13" s="50" t="s">
        <v>292</v>
      </c>
      <c r="N13" s="50" t="s">
        <v>291</v>
      </c>
      <c r="O13" s="33">
        <f t="shared" si="0"/>
        <v>86</v>
      </c>
    </row>
    <row r="14" spans="1:15" ht="12.75">
      <c r="A14" s="37">
        <v>12</v>
      </c>
      <c r="B14" s="36" t="s">
        <v>62</v>
      </c>
      <c r="C14" s="36"/>
      <c r="D14" s="36">
        <v>50</v>
      </c>
      <c r="E14" s="66">
        <v>20</v>
      </c>
      <c r="F14" s="66">
        <v>60</v>
      </c>
      <c r="G14" s="35">
        <v>60</v>
      </c>
      <c r="H14" s="35">
        <v>30</v>
      </c>
      <c r="I14" s="50" t="s">
        <v>286</v>
      </c>
      <c r="J14" s="50" t="s">
        <v>287</v>
      </c>
      <c r="K14" s="50" t="s">
        <v>288</v>
      </c>
      <c r="L14" s="50" t="s">
        <v>287</v>
      </c>
      <c r="M14" s="50" t="s">
        <v>288</v>
      </c>
      <c r="N14" s="50" t="s">
        <v>288</v>
      </c>
      <c r="O14" s="33">
        <f t="shared" si="0"/>
        <v>44</v>
      </c>
    </row>
    <row r="15" spans="1:15" ht="12.75">
      <c r="A15" s="37">
        <v>13</v>
      </c>
      <c r="B15" s="36" t="s">
        <v>63</v>
      </c>
      <c r="C15" s="36"/>
      <c r="D15" s="36">
        <v>100</v>
      </c>
      <c r="E15" s="66">
        <v>60</v>
      </c>
      <c r="F15" s="66">
        <v>70</v>
      </c>
      <c r="G15" s="35">
        <v>60</v>
      </c>
      <c r="H15" s="35">
        <v>70</v>
      </c>
      <c r="I15" s="50" t="s">
        <v>286</v>
      </c>
      <c r="J15" s="50" t="s">
        <v>289</v>
      </c>
      <c r="K15" s="50" t="s">
        <v>289</v>
      </c>
      <c r="L15" s="50" t="s">
        <v>287</v>
      </c>
      <c r="M15" s="50" t="s">
        <v>289</v>
      </c>
      <c r="N15" s="50" t="s">
        <v>290</v>
      </c>
      <c r="O15" s="33">
        <f t="shared" si="0"/>
        <v>72</v>
      </c>
    </row>
    <row r="16" spans="1:15" ht="12.75">
      <c r="A16" s="37">
        <v>14</v>
      </c>
      <c r="B16" s="36" t="s">
        <v>64</v>
      </c>
      <c r="C16" s="36"/>
      <c r="D16" s="36">
        <v>100</v>
      </c>
      <c r="E16" s="66">
        <v>100</v>
      </c>
      <c r="F16" s="66">
        <v>70</v>
      </c>
      <c r="G16" s="35">
        <v>30</v>
      </c>
      <c r="H16" s="35">
        <v>70</v>
      </c>
      <c r="I16" s="50" t="s">
        <v>286</v>
      </c>
      <c r="J16" s="50" t="s">
        <v>289</v>
      </c>
      <c r="K16" s="50" t="s">
        <v>289</v>
      </c>
      <c r="L16" s="50" t="s">
        <v>287</v>
      </c>
      <c r="M16" s="50" t="s">
        <v>289</v>
      </c>
      <c r="N16" s="50" t="s">
        <v>290</v>
      </c>
      <c r="O16" s="33">
        <f t="shared" si="0"/>
        <v>74</v>
      </c>
    </row>
    <row r="17" spans="1:15" ht="12.75">
      <c r="A17" s="37">
        <v>15</v>
      </c>
      <c r="B17" s="36" t="s">
        <v>65</v>
      </c>
      <c r="C17" s="36"/>
      <c r="D17" s="36">
        <v>100</v>
      </c>
      <c r="E17" s="66">
        <v>60</v>
      </c>
      <c r="F17" s="66">
        <v>70</v>
      </c>
      <c r="G17" s="35">
        <v>30</v>
      </c>
      <c r="H17" s="35">
        <v>30</v>
      </c>
      <c r="I17" s="50" t="s">
        <v>286</v>
      </c>
      <c r="J17" s="50" t="s">
        <v>287</v>
      </c>
      <c r="K17" s="50" t="s">
        <v>288</v>
      </c>
      <c r="L17" s="50" t="s">
        <v>287</v>
      </c>
      <c r="M17" s="50" t="s">
        <v>288</v>
      </c>
      <c r="N17" s="50" t="s">
        <v>288</v>
      </c>
      <c r="O17" s="33">
        <f t="shared" si="0"/>
        <v>58</v>
      </c>
    </row>
    <row r="18" spans="1:15" ht="12.75">
      <c r="A18" s="37">
        <v>16</v>
      </c>
      <c r="B18" s="36" t="s">
        <v>66</v>
      </c>
      <c r="C18" s="36"/>
      <c r="D18" s="36">
        <v>100</v>
      </c>
      <c r="E18" s="66">
        <v>100</v>
      </c>
      <c r="F18" s="66">
        <v>70</v>
      </c>
      <c r="G18" s="35">
        <v>100</v>
      </c>
      <c r="H18" s="35">
        <v>20</v>
      </c>
      <c r="I18" s="50" t="s">
        <v>286</v>
      </c>
      <c r="J18" s="50" t="s">
        <v>287</v>
      </c>
      <c r="K18" s="50" t="s">
        <v>288</v>
      </c>
      <c r="L18" s="50" t="s">
        <v>287</v>
      </c>
      <c r="M18" s="50" t="s">
        <v>288</v>
      </c>
      <c r="N18" s="50" t="s">
        <v>288</v>
      </c>
      <c r="O18" s="33">
        <f t="shared" si="0"/>
        <v>78</v>
      </c>
    </row>
    <row r="19" spans="1:15" ht="12.75">
      <c r="A19" s="37">
        <v>17</v>
      </c>
      <c r="B19" s="36" t="s">
        <v>67</v>
      </c>
      <c r="C19" s="36"/>
      <c r="D19" s="36">
        <v>100</v>
      </c>
      <c r="E19" s="66">
        <v>100</v>
      </c>
      <c r="F19" s="66">
        <v>100</v>
      </c>
      <c r="G19" s="35">
        <v>80</v>
      </c>
      <c r="H19" s="35">
        <v>60</v>
      </c>
      <c r="I19" s="50" t="s">
        <v>291</v>
      </c>
      <c r="J19" s="50" t="s">
        <v>289</v>
      </c>
      <c r="K19" s="50" t="s">
        <v>286</v>
      </c>
      <c r="L19" s="50" t="s">
        <v>289</v>
      </c>
      <c r="M19" s="50" t="s">
        <v>292</v>
      </c>
      <c r="N19" s="50" t="s">
        <v>291</v>
      </c>
      <c r="O19" s="33">
        <f t="shared" si="0"/>
        <v>88</v>
      </c>
    </row>
    <row r="20" spans="1:15" ht="12.75">
      <c r="A20" s="37">
        <v>18</v>
      </c>
      <c r="B20" s="36" t="s">
        <v>68</v>
      </c>
      <c r="C20" s="36"/>
      <c r="D20" s="36">
        <v>100</v>
      </c>
      <c r="E20" s="66">
        <v>100</v>
      </c>
      <c r="F20" s="66">
        <v>80</v>
      </c>
      <c r="G20" s="35">
        <v>90</v>
      </c>
      <c r="H20" s="35">
        <v>20</v>
      </c>
      <c r="I20" s="50" t="s">
        <v>286</v>
      </c>
      <c r="J20" s="50" t="s">
        <v>287</v>
      </c>
      <c r="K20" s="50" t="s">
        <v>288</v>
      </c>
      <c r="L20" s="50" t="s">
        <v>287</v>
      </c>
      <c r="M20" s="50" t="s">
        <v>288</v>
      </c>
      <c r="N20" s="50" t="s">
        <v>288</v>
      </c>
      <c r="O20" s="33">
        <f t="shared" si="0"/>
        <v>78</v>
      </c>
    </row>
    <row r="21" spans="1:15" ht="12.75">
      <c r="A21" s="37">
        <v>19</v>
      </c>
      <c r="B21" s="36" t="s">
        <v>69</v>
      </c>
      <c r="C21" s="36"/>
      <c r="D21" s="36">
        <v>100</v>
      </c>
      <c r="E21" s="66">
        <v>50</v>
      </c>
      <c r="F21" s="66">
        <v>70</v>
      </c>
      <c r="G21" s="35">
        <v>70</v>
      </c>
      <c r="H21" s="35">
        <v>10</v>
      </c>
      <c r="I21" s="50" t="s">
        <v>286</v>
      </c>
      <c r="J21" s="50" t="s">
        <v>287</v>
      </c>
      <c r="K21" s="50" t="s">
        <v>288</v>
      </c>
      <c r="L21" s="50" t="s">
        <v>287</v>
      </c>
      <c r="M21" s="50" t="s">
        <v>288</v>
      </c>
      <c r="N21" s="50" t="s">
        <v>288</v>
      </c>
      <c r="O21" s="33">
        <f t="shared" si="0"/>
        <v>60</v>
      </c>
    </row>
    <row r="22" spans="1:15" ht="12.75">
      <c r="A22" s="37">
        <v>20</v>
      </c>
      <c r="B22" s="36" t="s">
        <v>71</v>
      </c>
      <c r="C22" s="36"/>
      <c r="D22" s="36">
        <v>100</v>
      </c>
      <c r="E22" s="66">
        <v>100</v>
      </c>
      <c r="F22" s="66">
        <v>70</v>
      </c>
      <c r="G22" s="35">
        <v>60</v>
      </c>
      <c r="H22" s="35">
        <v>75</v>
      </c>
      <c r="I22" s="50" t="s">
        <v>286</v>
      </c>
      <c r="J22" s="50" t="s">
        <v>287</v>
      </c>
      <c r="K22" s="50" t="s">
        <v>288</v>
      </c>
      <c r="L22" s="50" t="s">
        <v>287</v>
      </c>
      <c r="M22" s="50" t="s">
        <v>288</v>
      </c>
      <c r="N22" s="50" t="s">
        <v>288</v>
      </c>
      <c r="O22" s="33">
        <f t="shared" si="0"/>
        <v>81</v>
      </c>
    </row>
    <row r="23" spans="1:15" ht="12.75">
      <c r="A23" s="37">
        <v>21</v>
      </c>
      <c r="B23" s="36" t="s">
        <v>72</v>
      </c>
      <c r="C23" s="36"/>
      <c r="D23" s="36">
        <v>100</v>
      </c>
      <c r="E23" s="66">
        <v>100</v>
      </c>
      <c r="F23" s="66">
        <v>80</v>
      </c>
      <c r="G23" s="35">
        <v>80</v>
      </c>
      <c r="H23" s="35">
        <v>10</v>
      </c>
      <c r="I23" s="50" t="s">
        <v>291</v>
      </c>
      <c r="J23" s="50" t="s">
        <v>289</v>
      </c>
      <c r="K23" s="50" t="s">
        <v>286</v>
      </c>
      <c r="L23" s="50" t="s">
        <v>289</v>
      </c>
      <c r="M23" s="50" t="s">
        <v>292</v>
      </c>
      <c r="N23" s="50" t="s">
        <v>291</v>
      </c>
      <c r="O23" s="33">
        <f t="shared" si="0"/>
        <v>74</v>
      </c>
    </row>
    <row r="24" spans="1:15" ht="12.75">
      <c r="A24" s="37">
        <v>22</v>
      </c>
      <c r="B24" s="36" t="s">
        <v>73</v>
      </c>
      <c r="C24" s="36"/>
      <c r="D24" s="36">
        <v>0</v>
      </c>
      <c r="E24" s="66">
        <v>0</v>
      </c>
      <c r="F24" s="66">
        <v>0</v>
      </c>
      <c r="G24" s="35">
        <v>0</v>
      </c>
      <c r="H24" s="35">
        <v>0</v>
      </c>
      <c r="I24" s="37"/>
      <c r="J24" s="37"/>
      <c r="K24" s="37"/>
      <c r="L24" s="37"/>
      <c r="M24" s="37"/>
      <c r="N24" s="37"/>
      <c r="O24" s="33">
        <f t="shared" si="0"/>
        <v>0</v>
      </c>
    </row>
    <row r="25" spans="1:15" ht="12.75">
      <c r="A25" s="37">
        <v>23</v>
      </c>
      <c r="B25" s="36" t="s">
        <v>75</v>
      </c>
      <c r="C25" s="36"/>
      <c r="D25" s="36">
        <v>100</v>
      </c>
      <c r="E25" s="66">
        <v>40</v>
      </c>
      <c r="F25" s="66">
        <v>70</v>
      </c>
      <c r="G25" s="35">
        <v>70</v>
      </c>
      <c r="H25" s="35">
        <v>55</v>
      </c>
      <c r="I25" s="50" t="s">
        <v>286</v>
      </c>
      <c r="J25" s="50" t="s">
        <v>287</v>
      </c>
      <c r="K25" s="50" t="s">
        <v>288</v>
      </c>
      <c r="L25" s="50" t="s">
        <v>287</v>
      </c>
      <c r="M25" s="50" t="s">
        <v>288</v>
      </c>
      <c r="N25" s="50" t="s">
        <v>288</v>
      </c>
      <c r="O25" s="33">
        <f t="shared" si="0"/>
        <v>67</v>
      </c>
    </row>
    <row r="26" spans="1:15" ht="12.75">
      <c r="A26" s="37">
        <v>24</v>
      </c>
      <c r="B26" s="36" t="s">
        <v>76</v>
      </c>
      <c r="C26" s="36"/>
      <c r="D26" s="36">
        <v>10</v>
      </c>
      <c r="E26" s="66">
        <v>10</v>
      </c>
      <c r="F26" s="66">
        <v>10</v>
      </c>
      <c r="G26" s="35">
        <v>50</v>
      </c>
      <c r="H26" s="35">
        <v>10</v>
      </c>
      <c r="I26" s="50" t="s">
        <v>286</v>
      </c>
      <c r="J26" s="50" t="s">
        <v>287</v>
      </c>
      <c r="K26" s="50" t="s">
        <v>288</v>
      </c>
      <c r="L26" s="50" t="s">
        <v>287</v>
      </c>
      <c r="M26" s="50" t="s">
        <v>288</v>
      </c>
      <c r="N26" s="50" t="s">
        <v>288</v>
      </c>
      <c r="O26" s="33">
        <f t="shared" si="0"/>
        <v>18</v>
      </c>
    </row>
    <row r="27" spans="1:15" ht="12.75">
      <c r="A27" s="37">
        <v>25</v>
      </c>
      <c r="B27" s="36" t="s">
        <v>77</v>
      </c>
      <c r="C27" s="36"/>
      <c r="D27" s="36">
        <v>10</v>
      </c>
      <c r="E27" s="66">
        <v>10</v>
      </c>
      <c r="F27" s="66">
        <v>80</v>
      </c>
      <c r="G27" s="35">
        <v>40</v>
      </c>
      <c r="H27" s="35">
        <v>52</v>
      </c>
      <c r="I27" s="50" t="s">
        <v>286</v>
      </c>
      <c r="J27" s="50" t="s">
        <v>287</v>
      </c>
      <c r="K27" s="50" t="s">
        <v>288</v>
      </c>
      <c r="L27" s="50" t="s">
        <v>287</v>
      </c>
      <c r="M27" s="50" t="s">
        <v>288</v>
      </c>
      <c r="N27" s="50" t="s">
        <v>288</v>
      </c>
      <c r="O27" s="33">
        <f t="shared" si="0"/>
        <v>38.4</v>
      </c>
    </row>
    <row r="28" spans="1:15" ht="12.75">
      <c r="A28" s="37">
        <v>26</v>
      </c>
      <c r="B28" s="36" t="s">
        <v>78</v>
      </c>
      <c r="C28" s="36"/>
      <c r="D28" s="36">
        <v>100</v>
      </c>
      <c r="E28" s="66">
        <v>40</v>
      </c>
      <c r="F28" s="66">
        <v>50</v>
      </c>
      <c r="G28" s="35">
        <v>50</v>
      </c>
      <c r="H28" s="35">
        <v>10</v>
      </c>
      <c r="I28" s="50" t="s">
        <v>286</v>
      </c>
      <c r="J28" s="50" t="s">
        <v>287</v>
      </c>
      <c r="K28" s="50" t="s">
        <v>288</v>
      </c>
      <c r="L28" s="50" t="s">
        <v>287</v>
      </c>
      <c r="M28" s="50" t="s">
        <v>288</v>
      </c>
      <c r="N28" s="50" t="s">
        <v>288</v>
      </c>
      <c r="O28" s="33">
        <f t="shared" si="0"/>
        <v>50</v>
      </c>
    </row>
    <row r="29" spans="1:15" ht="12.75">
      <c r="A29" s="37">
        <v>27</v>
      </c>
      <c r="B29" s="36" t="s">
        <v>79</v>
      </c>
      <c r="C29" s="36"/>
      <c r="D29" s="36">
        <v>100</v>
      </c>
      <c r="E29" s="66">
        <v>100</v>
      </c>
      <c r="F29" s="66">
        <v>90</v>
      </c>
      <c r="G29" s="35">
        <v>50</v>
      </c>
      <c r="H29" s="35">
        <v>10</v>
      </c>
      <c r="I29" s="50" t="s">
        <v>286</v>
      </c>
      <c r="J29" s="50" t="s">
        <v>289</v>
      </c>
      <c r="K29" s="50" t="s">
        <v>289</v>
      </c>
      <c r="L29" s="50" t="s">
        <v>287</v>
      </c>
      <c r="M29" s="50" t="s">
        <v>289</v>
      </c>
      <c r="N29" s="50" t="s">
        <v>290</v>
      </c>
      <c r="O29" s="33">
        <f t="shared" si="0"/>
        <v>70</v>
      </c>
    </row>
    <row r="30" spans="1:15" ht="12.75">
      <c r="A30" s="37">
        <v>28</v>
      </c>
      <c r="B30" s="36" t="s">
        <v>80</v>
      </c>
      <c r="C30" s="36"/>
      <c r="D30" s="36">
        <v>80</v>
      </c>
      <c r="E30" s="66">
        <v>100</v>
      </c>
      <c r="F30" s="66">
        <v>60</v>
      </c>
      <c r="G30" s="35">
        <v>70</v>
      </c>
      <c r="H30" s="35">
        <v>45</v>
      </c>
      <c r="I30" s="50" t="s">
        <v>286</v>
      </c>
      <c r="J30" s="50" t="s">
        <v>289</v>
      </c>
      <c r="K30" s="50" t="s">
        <v>289</v>
      </c>
      <c r="L30" s="50" t="s">
        <v>287</v>
      </c>
      <c r="M30" s="50" t="s">
        <v>289</v>
      </c>
      <c r="N30" s="50" t="s">
        <v>290</v>
      </c>
      <c r="O30" s="33">
        <f t="shared" si="0"/>
        <v>71</v>
      </c>
    </row>
    <row r="31" spans="1:15" ht="12.75">
      <c r="A31" s="37">
        <v>29</v>
      </c>
      <c r="B31" s="36" t="s">
        <v>81</v>
      </c>
      <c r="C31" s="36"/>
      <c r="D31" s="36">
        <v>100</v>
      </c>
      <c r="E31" s="66">
        <v>80</v>
      </c>
      <c r="F31" s="66">
        <v>50</v>
      </c>
      <c r="G31" s="35">
        <v>70</v>
      </c>
      <c r="H31" s="35">
        <v>70</v>
      </c>
      <c r="I31" s="50" t="s">
        <v>286</v>
      </c>
      <c r="J31" s="50" t="s">
        <v>289</v>
      </c>
      <c r="K31" s="50" t="s">
        <v>289</v>
      </c>
      <c r="L31" s="50" t="s">
        <v>287</v>
      </c>
      <c r="M31" s="50" t="s">
        <v>289</v>
      </c>
      <c r="N31" s="50" t="s">
        <v>290</v>
      </c>
      <c r="O31" s="33">
        <f t="shared" si="0"/>
        <v>74</v>
      </c>
    </row>
    <row r="32" spans="1:15" ht="12.75">
      <c r="A32" s="37">
        <v>30</v>
      </c>
      <c r="B32" s="36" t="s">
        <v>82</v>
      </c>
      <c r="C32" s="36"/>
      <c r="D32" s="36">
        <v>100</v>
      </c>
      <c r="E32" s="66">
        <v>60</v>
      </c>
      <c r="F32" s="66">
        <v>80</v>
      </c>
      <c r="G32" s="35">
        <v>80</v>
      </c>
      <c r="H32" s="35">
        <v>75</v>
      </c>
      <c r="I32" s="50" t="s">
        <v>286</v>
      </c>
      <c r="J32" s="50" t="s">
        <v>289</v>
      </c>
      <c r="K32" s="50" t="s">
        <v>289</v>
      </c>
      <c r="L32" s="50" t="s">
        <v>287</v>
      </c>
      <c r="M32" s="50" t="s">
        <v>289</v>
      </c>
      <c r="N32" s="50" t="s">
        <v>290</v>
      </c>
      <c r="O32" s="33">
        <f t="shared" si="0"/>
        <v>79</v>
      </c>
    </row>
    <row r="33" spans="1:15" ht="12.75">
      <c r="A33" s="37">
        <v>31</v>
      </c>
      <c r="B33" s="36" t="s">
        <v>83</v>
      </c>
      <c r="C33" s="36"/>
      <c r="D33" s="36">
        <v>100</v>
      </c>
      <c r="E33" s="66">
        <v>100</v>
      </c>
      <c r="F33" s="66">
        <v>80</v>
      </c>
      <c r="G33" s="35">
        <v>70</v>
      </c>
      <c r="H33" s="35">
        <v>40</v>
      </c>
      <c r="I33" s="50" t="s">
        <v>291</v>
      </c>
      <c r="J33" s="50" t="s">
        <v>289</v>
      </c>
      <c r="K33" s="50" t="s">
        <v>286</v>
      </c>
      <c r="L33" s="50" t="s">
        <v>289</v>
      </c>
      <c r="M33" s="50" t="s">
        <v>292</v>
      </c>
      <c r="N33" s="50" t="s">
        <v>291</v>
      </c>
      <c r="O33" s="33">
        <f t="shared" si="0"/>
        <v>78</v>
      </c>
    </row>
    <row r="34" spans="1:15" ht="12.75">
      <c r="A34" s="37">
        <v>32</v>
      </c>
      <c r="B34" s="36" t="s">
        <v>84</v>
      </c>
      <c r="C34" s="36"/>
      <c r="D34" s="36">
        <v>100</v>
      </c>
      <c r="E34" s="66">
        <v>100</v>
      </c>
      <c r="F34" s="66">
        <v>70</v>
      </c>
      <c r="G34" s="35">
        <v>20</v>
      </c>
      <c r="H34" s="35">
        <v>10</v>
      </c>
      <c r="I34" s="50" t="s">
        <v>286</v>
      </c>
      <c r="J34" s="50" t="s">
        <v>287</v>
      </c>
      <c r="K34" s="50" t="s">
        <v>288</v>
      </c>
      <c r="L34" s="50" t="s">
        <v>287</v>
      </c>
      <c r="M34" s="50" t="s">
        <v>288</v>
      </c>
      <c r="N34" s="50" t="s">
        <v>288</v>
      </c>
      <c r="O34" s="33">
        <f t="shared" si="0"/>
        <v>60</v>
      </c>
    </row>
    <row r="35" spans="1:15" ht="12.75">
      <c r="A35" s="37">
        <v>33</v>
      </c>
      <c r="B35" s="36" t="s">
        <v>85</v>
      </c>
      <c r="C35" s="36"/>
      <c r="D35" s="36">
        <v>100</v>
      </c>
      <c r="E35" s="66">
        <v>100</v>
      </c>
      <c r="F35" s="66">
        <v>90</v>
      </c>
      <c r="G35" s="35">
        <v>50</v>
      </c>
      <c r="H35" s="35">
        <v>85</v>
      </c>
      <c r="I35" s="50" t="s">
        <v>286</v>
      </c>
      <c r="J35" s="50" t="s">
        <v>289</v>
      </c>
      <c r="K35" s="50" t="s">
        <v>289</v>
      </c>
      <c r="L35" s="50" t="s">
        <v>287</v>
      </c>
      <c r="M35" s="50" t="s">
        <v>289</v>
      </c>
      <c r="N35" s="50" t="s">
        <v>290</v>
      </c>
      <c r="O35" s="33">
        <f t="shared" si="0"/>
        <v>85</v>
      </c>
    </row>
    <row r="36" spans="1:15" ht="12.75">
      <c r="A36" s="37">
        <v>34</v>
      </c>
      <c r="B36" s="36" t="s">
        <v>86</v>
      </c>
      <c r="C36" s="36"/>
      <c r="D36" s="36">
        <v>100</v>
      </c>
      <c r="E36" s="66">
        <v>100</v>
      </c>
      <c r="F36" s="66">
        <v>100</v>
      </c>
      <c r="G36" s="35">
        <v>90</v>
      </c>
      <c r="H36" s="35">
        <v>70</v>
      </c>
      <c r="I36" s="50" t="s">
        <v>291</v>
      </c>
      <c r="J36" s="50" t="s">
        <v>289</v>
      </c>
      <c r="K36" s="50" t="s">
        <v>286</v>
      </c>
      <c r="L36" s="50" t="s">
        <v>289</v>
      </c>
      <c r="M36" s="50" t="s">
        <v>292</v>
      </c>
      <c r="N36" s="50" t="s">
        <v>291</v>
      </c>
      <c r="O36" s="33">
        <f t="shared" si="0"/>
        <v>92</v>
      </c>
    </row>
    <row r="37" spans="1:15" ht="12.75">
      <c r="A37" s="37">
        <v>35</v>
      </c>
      <c r="B37" s="36" t="s">
        <v>87</v>
      </c>
      <c r="C37" s="36"/>
      <c r="D37" s="36">
        <v>0</v>
      </c>
      <c r="E37" s="66">
        <v>0</v>
      </c>
      <c r="F37" s="66">
        <v>0</v>
      </c>
      <c r="G37" s="35">
        <v>0</v>
      </c>
      <c r="H37" s="35">
        <v>0</v>
      </c>
      <c r="I37" s="50" t="s">
        <v>286</v>
      </c>
      <c r="J37" s="50" t="s">
        <v>287</v>
      </c>
      <c r="K37" s="50" t="s">
        <v>288</v>
      </c>
      <c r="L37" s="50" t="s">
        <v>287</v>
      </c>
      <c r="M37" s="50" t="s">
        <v>288</v>
      </c>
      <c r="N37" s="50" t="s">
        <v>288</v>
      </c>
      <c r="O37" s="33">
        <f t="shared" si="0"/>
        <v>0</v>
      </c>
    </row>
    <row r="38" spans="1:15" ht="12.75">
      <c r="A38" s="37">
        <v>36</v>
      </c>
      <c r="B38" s="36" t="s">
        <v>89</v>
      </c>
      <c r="C38" s="36"/>
      <c r="D38" s="36">
        <v>10</v>
      </c>
      <c r="E38" s="66">
        <v>40</v>
      </c>
      <c r="F38" s="66">
        <v>10</v>
      </c>
      <c r="G38" s="35">
        <v>40</v>
      </c>
      <c r="H38" s="35">
        <v>40</v>
      </c>
      <c r="I38" s="50" t="s">
        <v>286</v>
      </c>
      <c r="J38" s="50" t="s">
        <v>287</v>
      </c>
      <c r="K38" s="50" t="s">
        <v>288</v>
      </c>
      <c r="L38" s="50" t="s">
        <v>287</v>
      </c>
      <c r="M38" s="50" t="s">
        <v>288</v>
      </c>
      <c r="N38" s="50" t="s">
        <v>288</v>
      </c>
      <c r="O38" s="33">
        <f t="shared" si="0"/>
        <v>28</v>
      </c>
    </row>
    <row r="39" spans="1:15" ht="12.75">
      <c r="A39" s="37">
        <v>37</v>
      </c>
      <c r="B39" s="36" t="s">
        <v>90</v>
      </c>
      <c r="C39" s="36"/>
      <c r="D39" s="36">
        <v>100</v>
      </c>
      <c r="E39" s="66">
        <v>100</v>
      </c>
      <c r="F39" s="66">
        <v>70</v>
      </c>
      <c r="G39" s="35">
        <v>40</v>
      </c>
      <c r="H39" s="35">
        <v>70</v>
      </c>
      <c r="I39" s="50" t="s">
        <v>291</v>
      </c>
      <c r="J39" s="50" t="s">
        <v>289</v>
      </c>
      <c r="K39" s="50" t="s">
        <v>286</v>
      </c>
      <c r="L39" s="50" t="s">
        <v>289</v>
      </c>
      <c r="M39" s="50" t="s">
        <v>292</v>
      </c>
      <c r="N39" s="50" t="s">
        <v>291</v>
      </c>
      <c r="O39" s="33">
        <f t="shared" si="0"/>
        <v>76</v>
      </c>
    </row>
    <row r="40" spans="1:15" ht="12.75">
      <c r="A40" s="37">
        <v>38</v>
      </c>
      <c r="B40" s="36" t="s">
        <v>91</v>
      </c>
      <c r="C40" s="36"/>
      <c r="D40" s="36">
        <v>100</v>
      </c>
      <c r="E40" s="66">
        <v>60</v>
      </c>
      <c r="F40" s="66">
        <v>100</v>
      </c>
      <c r="G40" s="35">
        <v>40</v>
      </c>
      <c r="H40" s="35">
        <v>80</v>
      </c>
      <c r="I40" s="50" t="s">
        <v>291</v>
      </c>
      <c r="J40" s="50" t="s">
        <v>289</v>
      </c>
      <c r="K40" s="50" t="s">
        <v>286</v>
      </c>
      <c r="L40" s="50" t="s">
        <v>289</v>
      </c>
      <c r="M40" s="50" t="s">
        <v>292</v>
      </c>
      <c r="N40" s="50" t="s">
        <v>291</v>
      </c>
      <c r="O40" s="33">
        <v>80</v>
      </c>
    </row>
    <row r="41" spans="1:15" ht="12.75">
      <c r="A41" s="37">
        <v>39</v>
      </c>
      <c r="B41" s="36" t="s">
        <v>92</v>
      </c>
      <c r="C41" s="36"/>
      <c r="D41" s="36">
        <v>0</v>
      </c>
      <c r="E41" s="66">
        <v>0</v>
      </c>
      <c r="F41" s="66">
        <v>0</v>
      </c>
      <c r="G41" s="35">
        <v>0</v>
      </c>
      <c r="H41" s="35">
        <v>0</v>
      </c>
      <c r="I41" s="37"/>
      <c r="J41" s="37"/>
      <c r="K41" s="37"/>
      <c r="L41" s="37"/>
      <c r="M41" s="37"/>
      <c r="N41" s="37"/>
      <c r="O41" s="33">
        <f>(D41+E41+F41+G41+H41)/5</f>
        <v>0</v>
      </c>
    </row>
    <row r="42" spans="1:15" ht="12.75">
      <c r="A42" s="37">
        <v>40</v>
      </c>
      <c r="B42" s="36" t="s">
        <v>94</v>
      </c>
      <c r="C42" s="36"/>
      <c r="D42" s="36">
        <v>50</v>
      </c>
      <c r="E42" s="66">
        <v>100</v>
      </c>
      <c r="F42" s="66">
        <v>80</v>
      </c>
      <c r="G42" s="35">
        <v>60</v>
      </c>
      <c r="H42" s="35">
        <v>60</v>
      </c>
      <c r="I42" s="50" t="s">
        <v>286</v>
      </c>
      <c r="J42" s="50" t="s">
        <v>289</v>
      </c>
      <c r="K42" s="50" t="s">
        <v>289</v>
      </c>
      <c r="L42" s="50" t="s">
        <v>287</v>
      </c>
      <c r="M42" s="50" t="s">
        <v>289</v>
      </c>
      <c r="N42" s="50" t="s">
        <v>290</v>
      </c>
      <c r="O42" s="33">
        <f>(D42+E42+F42+G42+H42)/5</f>
        <v>70</v>
      </c>
    </row>
    <row r="43" spans="1:15" ht="12.75">
      <c r="A43" s="37">
        <v>41</v>
      </c>
      <c r="B43" s="36" t="s">
        <v>95</v>
      </c>
      <c r="C43" s="36"/>
      <c r="D43" s="36">
        <v>80</v>
      </c>
      <c r="E43" s="66">
        <v>100</v>
      </c>
      <c r="F43" s="66">
        <v>80</v>
      </c>
      <c r="G43" s="35">
        <v>80</v>
      </c>
      <c r="H43" s="35">
        <v>10</v>
      </c>
      <c r="I43" s="50" t="s">
        <v>286</v>
      </c>
      <c r="J43" s="50" t="s">
        <v>289</v>
      </c>
      <c r="K43" s="50" t="s">
        <v>289</v>
      </c>
      <c r="L43" s="50" t="s">
        <v>287</v>
      </c>
      <c r="M43" s="50" t="s">
        <v>289</v>
      </c>
      <c r="N43" s="50" t="s">
        <v>290</v>
      </c>
      <c r="O43" s="33">
        <f>(D43+E43+F43+G43+H43)/5</f>
        <v>70</v>
      </c>
    </row>
    <row r="44" spans="1:15" ht="12.75">
      <c r="A44" s="37">
        <v>42</v>
      </c>
      <c r="B44" s="36" t="s">
        <v>96</v>
      </c>
      <c r="C44" s="36"/>
      <c r="D44" s="36">
        <v>100</v>
      </c>
      <c r="E44" s="66">
        <v>100</v>
      </c>
      <c r="F44" s="66">
        <v>60</v>
      </c>
      <c r="G44" s="35">
        <v>60</v>
      </c>
      <c r="H44" s="35">
        <v>100</v>
      </c>
      <c r="I44" s="50" t="s">
        <v>286</v>
      </c>
      <c r="J44" s="50" t="s">
        <v>289</v>
      </c>
      <c r="K44" s="50" t="s">
        <v>289</v>
      </c>
      <c r="L44" s="50" t="s">
        <v>287</v>
      </c>
      <c r="M44" s="50" t="s">
        <v>289</v>
      </c>
      <c r="N44" s="50" t="s">
        <v>290</v>
      </c>
      <c r="O44" s="33">
        <f>(D44+E44+F44+G44+H44)/5</f>
        <v>84</v>
      </c>
    </row>
  </sheetData>
  <sheetProtection/>
  <mergeCells count="2">
    <mergeCell ref="I1:N1"/>
    <mergeCell ref="D1:H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1"/>
  <sheetViews>
    <sheetView zoomScale="99" zoomScaleNormal="99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" sqref="I1:N41"/>
    </sheetView>
  </sheetViews>
  <sheetFormatPr defaultColWidth="11.57421875" defaultRowHeight="12.75"/>
  <cols>
    <col min="1" max="1" width="5.57421875" style="0" customWidth="1"/>
    <col min="2" max="2" width="29.8515625" style="0" customWidth="1"/>
    <col min="3" max="3" width="7.8515625" style="0" customWidth="1"/>
    <col min="4" max="4" width="9.140625" style="0" customWidth="1"/>
  </cols>
  <sheetData>
    <row r="1" spans="1:15" ht="12.75">
      <c r="A1" s="29"/>
      <c r="B1" s="29"/>
      <c r="C1" s="29"/>
      <c r="D1" s="80" t="s">
        <v>293</v>
      </c>
      <c r="E1" s="80"/>
      <c r="F1" s="80"/>
      <c r="G1" s="80"/>
      <c r="H1" s="80"/>
      <c r="I1" s="77" t="s">
        <v>279</v>
      </c>
      <c r="J1" s="77"/>
      <c r="K1" s="77"/>
      <c r="L1" s="77"/>
      <c r="M1" s="77"/>
      <c r="N1" s="77"/>
      <c r="O1" s="29"/>
    </row>
    <row r="2" spans="1:15" ht="12.75">
      <c r="A2" s="37" t="s">
        <v>48</v>
      </c>
      <c r="B2" s="32" t="s">
        <v>49</v>
      </c>
      <c r="C2" s="31" t="s">
        <v>1</v>
      </c>
      <c r="D2" s="32" t="s">
        <v>2</v>
      </c>
      <c r="E2" s="32" t="s">
        <v>4</v>
      </c>
      <c r="F2" s="32" t="s">
        <v>97</v>
      </c>
      <c r="G2" s="33" t="s">
        <v>176</v>
      </c>
      <c r="H2" s="33" t="s">
        <v>177</v>
      </c>
      <c r="I2" s="49" t="s">
        <v>280</v>
      </c>
      <c r="J2" s="49" t="s">
        <v>281</v>
      </c>
      <c r="K2" s="52" t="s">
        <v>285</v>
      </c>
      <c r="L2" s="49" t="s">
        <v>282</v>
      </c>
      <c r="M2" s="49" t="s">
        <v>283</v>
      </c>
      <c r="N2" s="49" t="s">
        <v>284</v>
      </c>
      <c r="O2" s="33" t="s">
        <v>6</v>
      </c>
    </row>
    <row r="3" spans="1:15" ht="12.75">
      <c r="A3" s="37">
        <v>1</v>
      </c>
      <c r="B3" s="36" t="s">
        <v>98</v>
      </c>
      <c r="C3" s="36"/>
      <c r="D3" s="50">
        <v>0</v>
      </c>
      <c r="E3" s="37">
        <v>0</v>
      </c>
      <c r="F3" s="37">
        <v>0</v>
      </c>
      <c r="G3" s="35">
        <v>0</v>
      </c>
      <c r="H3" s="35">
        <v>0</v>
      </c>
      <c r="I3" s="47" t="s">
        <v>286</v>
      </c>
      <c r="J3" s="47" t="s">
        <v>287</v>
      </c>
      <c r="K3" s="47" t="s">
        <v>288</v>
      </c>
      <c r="L3" s="47" t="s">
        <v>287</v>
      </c>
      <c r="M3" s="47" t="s">
        <v>288</v>
      </c>
      <c r="N3" s="47" t="s">
        <v>288</v>
      </c>
      <c r="O3" s="33">
        <f aca="true" t="shared" si="0" ref="O3:O41">+(D3+E3+F3+G3+H3)/5</f>
        <v>0</v>
      </c>
    </row>
    <row r="4" spans="1:15" ht="12.75">
      <c r="A4" s="37">
        <v>2</v>
      </c>
      <c r="B4" s="36" t="s">
        <v>99</v>
      </c>
      <c r="C4" s="36"/>
      <c r="D4" s="37">
        <v>100</v>
      </c>
      <c r="E4" s="37">
        <v>60</v>
      </c>
      <c r="F4" s="37">
        <v>60</v>
      </c>
      <c r="G4" s="35">
        <v>70</v>
      </c>
      <c r="H4" s="35">
        <v>80</v>
      </c>
      <c r="I4" s="47" t="s">
        <v>286</v>
      </c>
      <c r="J4" s="47" t="s">
        <v>289</v>
      </c>
      <c r="K4" s="47" t="s">
        <v>289</v>
      </c>
      <c r="L4" s="47" t="s">
        <v>287</v>
      </c>
      <c r="M4" s="47" t="s">
        <v>289</v>
      </c>
      <c r="N4" s="47" t="s">
        <v>290</v>
      </c>
      <c r="O4" s="33">
        <f t="shared" si="0"/>
        <v>74</v>
      </c>
    </row>
    <row r="5" spans="1:15" ht="12.75">
      <c r="A5" s="37">
        <v>3</v>
      </c>
      <c r="B5" s="36" t="s">
        <v>100</v>
      </c>
      <c r="C5" s="36"/>
      <c r="D5" s="37">
        <v>100</v>
      </c>
      <c r="E5" s="37">
        <v>70</v>
      </c>
      <c r="F5" s="37">
        <v>70</v>
      </c>
      <c r="G5" s="35">
        <v>90</v>
      </c>
      <c r="H5" s="35">
        <v>75</v>
      </c>
      <c r="I5" s="5" t="s">
        <v>291</v>
      </c>
      <c r="J5" s="5" t="s">
        <v>289</v>
      </c>
      <c r="K5" s="5" t="s">
        <v>286</v>
      </c>
      <c r="L5" s="5" t="s">
        <v>289</v>
      </c>
      <c r="M5" s="5" t="s">
        <v>292</v>
      </c>
      <c r="N5" s="5" t="s">
        <v>291</v>
      </c>
      <c r="O5" s="33">
        <f t="shared" si="0"/>
        <v>81</v>
      </c>
    </row>
    <row r="6" spans="1:15" ht="12.75">
      <c r="A6" s="37">
        <v>4</v>
      </c>
      <c r="B6" s="36" t="s">
        <v>101</v>
      </c>
      <c r="C6" s="36"/>
      <c r="D6" s="37">
        <v>10</v>
      </c>
      <c r="E6" s="37">
        <v>20</v>
      </c>
      <c r="F6" s="37">
        <v>20</v>
      </c>
      <c r="G6" s="35">
        <v>50</v>
      </c>
      <c r="H6" s="35">
        <v>50</v>
      </c>
      <c r="I6" s="47" t="s">
        <v>286</v>
      </c>
      <c r="J6" s="47" t="s">
        <v>287</v>
      </c>
      <c r="K6" s="47" t="s">
        <v>288</v>
      </c>
      <c r="L6" s="47" t="s">
        <v>287</v>
      </c>
      <c r="M6" s="47" t="s">
        <v>288</v>
      </c>
      <c r="N6" s="47" t="s">
        <v>288</v>
      </c>
      <c r="O6" s="33">
        <f t="shared" si="0"/>
        <v>30</v>
      </c>
    </row>
    <row r="7" spans="1:15" ht="12.75">
      <c r="A7" s="37">
        <v>5</v>
      </c>
      <c r="B7" s="36" t="s">
        <v>102</v>
      </c>
      <c r="C7" s="36"/>
      <c r="D7" s="50">
        <v>100</v>
      </c>
      <c r="E7" s="37">
        <v>10</v>
      </c>
      <c r="F7" s="37">
        <v>80</v>
      </c>
      <c r="G7" s="35">
        <v>70</v>
      </c>
      <c r="H7" s="35">
        <v>75</v>
      </c>
      <c r="I7" s="47" t="s">
        <v>286</v>
      </c>
      <c r="J7" s="47" t="s">
        <v>287</v>
      </c>
      <c r="K7" s="47" t="s">
        <v>288</v>
      </c>
      <c r="L7" s="47" t="s">
        <v>287</v>
      </c>
      <c r="M7" s="47" t="s">
        <v>288</v>
      </c>
      <c r="N7" s="47" t="s">
        <v>288</v>
      </c>
      <c r="O7" s="33">
        <f t="shared" si="0"/>
        <v>67</v>
      </c>
    </row>
    <row r="8" spans="1:15" ht="12.75">
      <c r="A8" s="37">
        <v>6</v>
      </c>
      <c r="B8" s="36" t="s">
        <v>103</v>
      </c>
      <c r="C8" s="36"/>
      <c r="D8" s="37">
        <v>100</v>
      </c>
      <c r="E8" s="37">
        <v>70</v>
      </c>
      <c r="F8" s="37">
        <v>70</v>
      </c>
      <c r="G8" s="35">
        <v>60</v>
      </c>
      <c r="H8" s="35">
        <v>60</v>
      </c>
      <c r="I8" s="47" t="s">
        <v>286</v>
      </c>
      <c r="J8" s="47" t="s">
        <v>287</v>
      </c>
      <c r="K8" s="47" t="s">
        <v>288</v>
      </c>
      <c r="L8" s="47" t="s">
        <v>287</v>
      </c>
      <c r="M8" s="47" t="s">
        <v>288</v>
      </c>
      <c r="N8" s="47" t="s">
        <v>288</v>
      </c>
      <c r="O8" s="33">
        <f t="shared" si="0"/>
        <v>72</v>
      </c>
    </row>
    <row r="9" spans="1:15" ht="12.75">
      <c r="A9" s="37">
        <v>7</v>
      </c>
      <c r="B9" s="36" t="s">
        <v>104</v>
      </c>
      <c r="C9" s="36"/>
      <c r="D9" s="36">
        <v>100</v>
      </c>
      <c r="E9" s="37">
        <v>0</v>
      </c>
      <c r="F9" s="37">
        <v>40</v>
      </c>
      <c r="G9" s="35">
        <v>70</v>
      </c>
      <c r="H9" s="35">
        <v>35</v>
      </c>
      <c r="I9" s="47" t="s">
        <v>286</v>
      </c>
      <c r="J9" s="47" t="s">
        <v>287</v>
      </c>
      <c r="K9" s="47" t="s">
        <v>288</v>
      </c>
      <c r="L9" s="47" t="s">
        <v>287</v>
      </c>
      <c r="M9" s="47" t="s">
        <v>288</v>
      </c>
      <c r="N9" s="47" t="s">
        <v>288</v>
      </c>
      <c r="O9" s="33">
        <f t="shared" si="0"/>
        <v>49</v>
      </c>
    </row>
    <row r="10" spans="1:15" ht="12.75">
      <c r="A10" s="37">
        <v>8</v>
      </c>
      <c r="B10" s="36" t="s">
        <v>105</v>
      </c>
      <c r="C10" s="36"/>
      <c r="D10" s="36">
        <v>100</v>
      </c>
      <c r="E10" s="37">
        <v>30</v>
      </c>
      <c r="F10" s="37">
        <v>50</v>
      </c>
      <c r="G10" s="35">
        <v>40</v>
      </c>
      <c r="H10" s="35">
        <v>90</v>
      </c>
      <c r="I10" s="47" t="s">
        <v>286</v>
      </c>
      <c r="J10" s="47" t="s">
        <v>287</v>
      </c>
      <c r="K10" s="47" t="s">
        <v>288</v>
      </c>
      <c r="L10" s="47" t="s">
        <v>287</v>
      </c>
      <c r="M10" s="47" t="s">
        <v>288</v>
      </c>
      <c r="N10" s="47" t="s">
        <v>288</v>
      </c>
      <c r="O10" s="33">
        <f t="shared" si="0"/>
        <v>62</v>
      </c>
    </row>
    <row r="11" spans="1:16" ht="12.75">
      <c r="A11" s="37">
        <v>9</v>
      </c>
      <c r="B11" s="36" t="s">
        <v>106</v>
      </c>
      <c r="C11" s="36"/>
      <c r="D11" s="36">
        <v>100</v>
      </c>
      <c r="E11" s="37">
        <v>30</v>
      </c>
      <c r="F11" s="37">
        <v>10</v>
      </c>
      <c r="G11" s="35">
        <v>60</v>
      </c>
      <c r="H11" s="35">
        <v>75</v>
      </c>
      <c r="I11" s="47" t="s">
        <v>286</v>
      </c>
      <c r="J11" s="47" t="s">
        <v>287</v>
      </c>
      <c r="K11" s="47" t="s">
        <v>288</v>
      </c>
      <c r="L11" s="47" t="s">
        <v>287</v>
      </c>
      <c r="M11" s="47" t="s">
        <v>288</v>
      </c>
      <c r="N11" s="47" t="s">
        <v>288</v>
      </c>
      <c r="O11" s="33">
        <f t="shared" si="0"/>
        <v>55</v>
      </c>
      <c r="P11" t="s">
        <v>225</v>
      </c>
    </row>
    <row r="12" spans="1:15" ht="12.75">
      <c r="A12" s="37">
        <v>10</v>
      </c>
      <c r="B12" s="36" t="s">
        <v>107</v>
      </c>
      <c r="C12" s="36"/>
      <c r="D12" s="36">
        <v>100</v>
      </c>
      <c r="E12" s="37">
        <v>50</v>
      </c>
      <c r="F12" s="37">
        <v>30</v>
      </c>
      <c r="G12" s="35">
        <v>20</v>
      </c>
      <c r="H12" s="35">
        <v>95</v>
      </c>
      <c r="I12" s="47" t="s">
        <v>286</v>
      </c>
      <c r="J12" s="47" t="s">
        <v>287</v>
      </c>
      <c r="K12" s="47" t="s">
        <v>288</v>
      </c>
      <c r="L12" s="47" t="s">
        <v>287</v>
      </c>
      <c r="M12" s="47" t="s">
        <v>288</v>
      </c>
      <c r="N12" s="47" t="s">
        <v>288</v>
      </c>
      <c r="O12" s="33">
        <f>+(D12+E12+F12+G12+H12)/5</f>
        <v>59</v>
      </c>
    </row>
    <row r="13" spans="1:15" ht="12.75">
      <c r="A13" s="37">
        <v>11</v>
      </c>
      <c r="B13" s="36" t="s">
        <v>108</v>
      </c>
      <c r="C13" s="36"/>
      <c r="D13" s="37">
        <v>100</v>
      </c>
      <c r="E13" s="37">
        <v>10</v>
      </c>
      <c r="F13" s="37">
        <v>10</v>
      </c>
      <c r="G13" s="35">
        <v>30</v>
      </c>
      <c r="H13" s="35">
        <v>85</v>
      </c>
      <c r="I13" s="47" t="s">
        <v>286</v>
      </c>
      <c r="J13" s="47" t="s">
        <v>287</v>
      </c>
      <c r="K13" s="47" t="s">
        <v>288</v>
      </c>
      <c r="L13" s="47" t="s">
        <v>287</v>
      </c>
      <c r="M13" s="47" t="s">
        <v>288</v>
      </c>
      <c r="N13" s="47" t="s">
        <v>288</v>
      </c>
      <c r="O13" s="33">
        <f t="shared" si="0"/>
        <v>47</v>
      </c>
    </row>
    <row r="14" spans="1:15" ht="12.75">
      <c r="A14" s="37">
        <v>12</v>
      </c>
      <c r="B14" s="36" t="s">
        <v>109</v>
      </c>
      <c r="C14" s="36"/>
      <c r="D14" s="36">
        <v>10</v>
      </c>
      <c r="E14" s="37">
        <v>20</v>
      </c>
      <c r="F14" s="37">
        <v>40</v>
      </c>
      <c r="G14" s="35">
        <v>40</v>
      </c>
      <c r="H14" s="35">
        <v>10</v>
      </c>
      <c r="I14" s="47" t="s">
        <v>286</v>
      </c>
      <c r="J14" s="47" t="s">
        <v>287</v>
      </c>
      <c r="K14" s="47" t="s">
        <v>288</v>
      </c>
      <c r="L14" s="47" t="s">
        <v>287</v>
      </c>
      <c r="M14" s="47" t="s">
        <v>288</v>
      </c>
      <c r="N14" s="47" t="s">
        <v>288</v>
      </c>
      <c r="O14" s="33">
        <f t="shared" si="0"/>
        <v>24</v>
      </c>
    </row>
    <row r="15" spans="1:15" ht="12.75">
      <c r="A15" s="37">
        <v>13</v>
      </c>
      <c r="B15" s="36" t="s">
        <v>110</v>
      </c>
      <c r="C15" s="36"/>
      <c r="D15" s="36">
        <v>100</v>
      </c>
      <c r="E15" s="37">
        <v>70</v>
      </c>
      <c r="F15" s="37">
        <v>70</v>
      </c>
      <c r="G15" s="35">
        <v>40</v>
      </c>
      <c r="H15" s="35">
        <v>75</v>
      </c>
      <c r="I15" s="47" t="s">
        <v>286</v>
      </c>
      <c r="J15" s="47" t="s">
        <v>289</v>
      </c>
      <c r="K15" s="47" t="s">
        <v>289</v>
      </c>
      <c r="L15" s="47" t="s">
        <v>287</v>
      </c>
      <c r="M15" s="47" t="s">
        <v>289</v>
      </c>
      <c r="N15" s="47" t="s">
        <v>290</v>
      </c>
      <c r="O15" s="33">
        <f t="shared" si="0"/>
        <v>71</v>
      </c>
    </row>
    <row r="16" spans="1:15" ht="12.75">
      <c r="A16" s="37">
        <v>14</v>
      </c>
      <c r="B16" s="36" t="s">
        <v>111</v>
      </c>
      <c r="C16" s="36"/>
      <c r="D16" s="37">
        <v>100</v>
      </c>
      <c r="E16" s="37">
        <v>80</v>
      </c>
      <c r="F16" s="37">
        <v>80</v>
      </c>
      <c r="G16" s="35">
        <v>30</v>
      </c>
      <c r="H16" s="35">
        <v>20</v>
      </c>
      <c r="I16" s="47" t="s">
        <v>286</v>
      </c>
      <c r="J16" s="47" t="s">
        <v>287</v>
      </c>
      <c r="K16" s="47" t="s">
        <v>288</v>
      </c>
      <c r="L16" s="47" t="s">
        <v>287</v>
      </c>
      <c r="M16" s="47" t="s">
        <v>288</v>
      </c>
      <c r="N16" s="47" t="s">
        <v>288</v>
      </c>
      <c r="O16" s="33">
        <f t="shared" si="0"/>
        <v>62</v>
      </c>
    </row>
    <row r="17" spans="1:15" ht="12.75">
      <c r="A17" s="37">
        <v>15</v>
      </c>
      <c r="B17" s="36" t="s">
        <v>112</v>
      </c>
      <c r="C17" s="36"/>
      <c r="D17" s="68">
        <v>100</v>
      </c>
      <c r="E17" s="37">
        <v>50</v>
      </c>
      <c r="F17" s="37">
        <v>20</v>
      </c>
      <c r="G17" s="35">
        <v>80</v>
      </c>
      <c r="H17" s="35">
        <v>90</v>
      </c>
      <c r="I17" s="47" t="s">
        <v>286</v>
      </c>
      <c r="J17" s="47" t="s">
        <v>289</v>
      </c>
      <c r="K17" s="47" t="s">
        <v>289</v>
      </c>
      <c r="L17" s="47" t="s">
        <v>287</v>
      </c>
      <c r="M17" s="47" t="s">
        <v>289</v>
      </c>
      <c r="N17" s="47" t="s">
        <v>290</v>
      </c>
      <c r="O17" s="33">
        <f t="shared" si="0"/>
        <v>68</v>
      </c>
    </row>
    <row r="18" spans="1:15" ht="12.75">
      <c r="A18" s="37">
        <v>16</v>
      </c>
      <c r="B18" s="36" t="s">
        <v>113</v>
      </c>
      <c r="C18" s="36"/>
      <c r="D18" s="36">
        <v>100</v>
      </c>
      <c r="E18" s="37">
        <v>20</v>
      </c>
      <c r="F18" s="37">
        <v>10</v>
      </c>
      <c r="G18" s="35">
        <v>40</v>
      </c>
      <c r="H18" s="35">
        <v>87</v>
      </c>
      <c r="I18" s="47" t="s">
        <v>286</v>
      </c>
      <c r="J18" s="47" t="s">
        <v>287</v>
      </c>
      <c r="K18" s="47" t="s">
        <v>288</v>
      </c>
      <c r="L18" s="47" t="s">
        <v>287</v>
      </c>
      <c r="M18" s="47" t="s">
        <v>288</v>
      </c>
      <c r="N18" s="47" t="s">
        <v>288</v>
      </c>
      <c r="O18" s="33">
        <f t="shared" si="0"/>
        <v>51.4</v>
      </c>
    </row>
    <row r="19" spans="1:15" ht="12.75">
      <c r="A19" s="37">
        <v>17</v>
      </c>
      <c r="B19" s="36" t="s">
        <v>114</v>
      </c>
      <c r="C19" s="36"/>
      <c r="D19" s="68">
        <v>100</v>
      </c>
      <c r="E19" s="37">
        <v>70</v>
      </c>
      <c r="F19" s="37">
        <v>50</v>
      </c>
      <c r="G19" s="35">
        <v>80</v>
      </c>
      <c r="H19" s="35">
        <v>60</v>
      </c>
      <c r="I19" s="5" t="s">
        <v>291</v>
      </c>
      <c r="J19" s="5" t="s">
        <v>289</v>
      </c>
      <c r="K19" s="5" t="s">
        <v>286</v>
      </c>
      <c r="L19" s="5" t="s">
        <v>289</v>
      </c>
      <c r="M19" s="5" t="s">
        <v>292</v>
      </c>
      <c r="N19" s="5" t="s">
        <v>291</v>
      </c>
      <c r="O19" s="33">
        <f t="shared" si="0"/>
        <v>72</v>
      </c>
    </row>
    <row r="20" spans="1:15" ht="12.75">
      <c r="A20" s="37">
        <v>18</v>
      </c>
      <c r="B20" s="36" t="s">
        <v>115</v>
      </c>
      <c r="C20" s="36"/>
      <c r="D20" s="37">
        <v>100</v>
      </c>
      <c r="E20" s="37">
        <v>30</v>
      </c>
      <c r="F20" s="37">
        <v>20</v>
      </c>
      <c r="G20" s="35">
        <v>50</v>
      </c>
      <c r="H20" s="35">
        <v>35</v>
      </c>
      <c r="I20" s="47" t="s">
        <v>286</v>
      </c>
      <c r="J20" s="47" t="s">
        <v>287</v>
      </c>
      <c r="K20" s="47" t="s">
        <v>288</v>
      </c>
      <c r="L20" s="47" t="s">
        <v>287</v>
      </c>
      <c r="M20" s="47" t="s">
        <v>288</v>
      </c>
      <c r="N20" s="47" t="s">
        <v>288</v>
      </c>
      <c r="O20" s="33">
        <f t="shared" si="0"/>
        <v>47</v>
      </c>
    </row>
    <row r="21" spans="1:15" ht="12.75">
      <c r="A21" s="37">
        <v>19</v>
      </c>
      <c r="B21" s="36" t="s">
        <v>116</v>
      </c>
      <c r="C21" s="36"/>
      <c r="D21" s="36">
        <v>100</v>
      </c>
      <c r="E21" s="37">
        <v>70</v>
      </c>
      <c r="F21" s="37">
        <v>80</v>
      </c>
      <c r="G21" s="35">
        <v>40</v>
      </c>
      <c r="H21" s="35">
        <v>70</v>
      </c>
      <c r="I21" s="47" t="s">
        <v>286</v>
      </c>
      <c r="J21" s="47" t="s">
        <v>289</v>
      </c>
      <c r="K21" s="47" t="s">
        <v>289</v>
      </c>
      <c r="L21" s="47" t="s">
        <v>287</v>
      </c>
      <c r="M21" s="47" t="s">
        <v>289</v>
      </c>
      <c r="N21" s="47" t="s">
        <v>290</v>
      </c>
      <c r="O21" s="33">
        <f t="shared" si="0"/>
        <v>72</v>
      </c>
    </row>
    <row r="22" spans="1:15" ht="12.75">
      <c r="A22" s="37">
        <v>20</v>
      </c>
      <c r="B22" s="36" t="s">
        <v>117</v>
      </c>
      <c r="C22" s="36"/>
      <c r="D22" s="36">
        <v>100</v>
      </c>
      <c r="E22" s="37">
        <v>0</v>
      </c>
      <c r="F22" s="37">
        <v>70</v>
      </c>
      <c r="G22" s="35">
        <v>60</v>
      </c>
      <c r="H22" s="35">
        <v>60</v>
      </c>
      <c r="I22" s="47" t="s">
        <v>286</v>
      </c>
      <c r="J22" s="47" t="s">
        <v>287</v>
      </c>
      <c r="K22" s="47" t="s">
        <v>288</v>
      </c>
      <c r="L22" s="47" t="s">
        <v>287</v>
      </c>
      <c r="M22" s="47" t="s">
        <v>288</v>
      </c>
      <c r="N22" s="47" t="s">
        <v>288</v>
      </c>
      <c r="O22" s="33">
        <f t="shared" si="0"/>
        <v>58</v>
      </c>
    </row>
    <row r="23" spans="1:15" ht="12.75">
      <c r="A23" s="37">
        <v>21</v>
      </c>
      <c r="B23" s="36" t="s">
        <v>118</v>
      </c>
      <c r="C23" s="36"/>
      <c r="D23" s="36">
        <v>100</v>
      </c>
      <c r="E23" s="37">
        <v>0</v>
      </c>
      <c r="F23" s="37">
        <v>20</v>
      </c>
      <c r="G23" s="35">
        <v>80</v>
      </c>
      <c r="H23" s="35">
        <v>42</v>
      </c>
      <c r="I23" s="47" t="s">
        <v>286</v>
      </c>
      <c r="J23" s="47" t="s">
        <v>287</v>
      </c>
      <c r="K23" s="47" t="s">
        <v>288</v>
      </c>
      <c r="L23" s="47" t="s">
        <v>287</v>
      </c>
      <c r="M23" s="47" t="s">
        <v>288</v>
      </c>
      <c r="N23" s="47" t="s">
        <v>288</v>
      </c>
      <c r="O23" s="33">
        <f t="shared" si="0"/>
        <v>48.4</v>
      </c>
    </row>
    <row r="24" spans="1:15" ht="12.75">
      <c r="A24" s="37">
        <v>22</v>
      </c>
      <c r="B24" s="36" t="s">
        <v>119</v>
      </c>
      <c r="C24" s="36"/>
      <c r="D24" s="37">
        <v>100</v>
      </c>
      <c r="E24" s="37">
        <v>0</v>
      </c>
      <c r="F24" s="37">
        <v>30</v>
      </c>
      <c r="G24" s="35">
        <v>30</v>
      </c>
      <c r="H24" s="35">
        <v>70</v>
      </c>
      <c r="I24" s="47" t="s">
        <v>286</v>
      </c>
      <c r="J24" s="47" t="s">
        <v>287</v>
      </c>
      <c r="K24" s="47" t="s">
        <v>288</v>
      </c>
      <c r="L24" s="47" t="s">
        <v>287</v>
      </c>
      <c r="M24" s="47" t="s">
        <v>288</v>
      </c>
      <c r="N24" s="47" t="s">
        <v>288</v>
      </c>
      <c r="O24" s="33">
        <f t="shared" si="0"/>
        <v>46</v>
      </c>
    </row>
    <row r="25" spans="1:15" ht="12.75">
      <c r="A25" s="37">
        <v>23</v>
      </c>
      <c r="B25" s="36" t="s">
        <v>120</v>
      </c>
      <c r="C25" s="36"/>
      <c r="D25" s="68">
        <v>100</v>
      </c>
      <c r="E25" s="37">
        <v>80</v>
      </c>
      <c r="F25" s="37">
        <v>70</v>
      </c>
      <c r="G25" s="35">
        <v>50</v>
      </c>
      <c r="H25" s="35">
        <v>90</v>
      </c>
      <c r="I25" s="5" t="s">
        <v>291</v>
      </c>
      <c r="J25" s="5" t="s">
        <v>289</v>
      </c>
      <c r="K25" s="5" t="s">
        <v>286</v>
      </c>
      <c r="L25" s="5" t="s">
        <v>289</v>
      </c>
      <c r="M25" s="5" t="s">
        <v>292</v>
      </c>
      <c r="N25" s="5" t="s">
        <v>291</v>
      </c>
      <c r="O25" s="33">
        <f t="shared" si="0"/>
        <v>78</v>
      </c>
    </row>
    <row r="26" spans="1:15" ht="12.75">
      <c r="A26" s="37">
        <v>24</v>
      </c>
      <c r="B26" s="36" t="s">
        <v>121</v>
      </c>
      <c r="C26" s="36"/>
      <c r="D26" s="36">
        <v>100</v>
      </c>
      <c r="E26" s="37">
        <v>70</v>
      </c>
      <c r="F26" s="37">
        <v>70</v>
      </c>
      <c r="G26" s="35">
        <v>50</v>
      </c>
      <c r="H26" s="35">
        <v>80</v>
      </c>
      <c r="I26" s="47" t="s">
        <v>286</v>
      </c>
      <c r="J26" s="47" t="s">
        <v>287</v>
      </c>
      <c r="K26" s="47" t="s">
        <v>288</v>
      </c>
      <c r="L26" s="47" t="s">
        <v>287</v>
      </c>
      <c r="M26" s="47" t="s">
        <v>288</v>
      </c>
      <c r="N26" s="47" t="s">
        <v>288</v>
      </c>
      <c r="O26" s="33">
        <f t="shared" si="0"/>
        <v>74</v>
      </c>
    </row>
    <row r="27" spans="1:15" ht="12.75">
      <c r="A27" s="37">
        <v>25</v>
      </c>
      <c r="B27" s="36" t="s">
        <v>122</v>
      </c>
      <c r="C27" s="36"/>
      <c r="D27" s="37">
        <v>100</v>
      </c>
      <c r="E27" s="37">
        <v>70</v>
      </c>
      <c r="F27" s="37">
        <v>70</v>
      </c>
      <c r="G27" s="35">
        <v>60</v>
      </c>
      <c r="H27" s="35">
        <v>10</v>
      </c>
      <c r="I27" s="47" t="s">
        <v>286</v>
      </c>
      <c r="J27" s="47" t="s">
        <v>287</v>
      </c>
      <c r="K27" s="47" t="s">
        <v>288</v>
      </c>
      <c r="L27" s="47" t="s">
        <v>287</v>
      </c>
      <c r="M27" s="47" t="s">
        <v>288</v>
      </c>
      <c r="N27" s="47" t="s">
        <v>288</v>
      </c>
      <c r="O27" s="33">
        <f t="shared" si="0"/>
        <v>62</v>
      </c>
    </row>
    <row r="28" spans="1:15" ht="12.75">
      <c r="A28" s="37">
        <v>26</v>
      </c>
      <c r="B28" s="36" t="s">
        <v>123</v>
      </c>
      <c r="C28" s="36"/>
      <c r="D28" s="68">
        <v>70</v>
      </c>
      <c r="E28" s="37">
        <v>80</v>
      </c>
      <c r="F28" s="37">
        <v>80</v>
      </c>
      <c r="G28" s="35">
        <v>40</v>
      </c>
      <c r="H28" s="35">
        <v>80</v>
      </c>
      <c r="I28" s="47" t="s">
        <v>286</v>
      </c>
      <c r="J28" s="47" t="s">
        <v>289</v>
      </c>
      <c r="K28" s="47" t="s">
        <v>289</v>
      </c>
      <c r="L28" s="47" t="s">
        <v>287</v>
      </c>
      <c r="M28" s="47" t="s">
        <v>289</v>
      </c>
      <c r="N28" s="47" t="s">
        <v>290</v>
      </c>
      <c r="O28" s="33">
        <f t="shared" si="0"/>
        <v>70</v>
      </c>
    </row>
    <row r="29" spans="1:15" ht="12.75">
      <c r="A29" s="37">
        <v>27</v>
      </c>
      <c r="B29" s="36" t="s">
        <v>124</v>
      </c>
      <c r="C29" s="36"/>
      <c r="D29" s="37">
        <v>100</v>
      </c>
      <c r="E29" s="37">
        <v>0</v>
      </c>
      <c r="F29" s="37">
        <v>10</v>
      </c>
      <c r="G29" s="35">
        <v>80</v>
      </c>
      <c r="H29" s="35">
        <v>10</v>
      </c>
      <c r="I29" s="47" t="s">
        <v>286</v>
      </c>
      <c r="J29" s="47" t="s">
        <v>287</v>
      </c>
      <c r="K29" s="47" t="s">
        <v>288</v>
      </c>
      <c r="L29" s="47" t="s">
        <v>287</v>
      </c>
      <c r="M29" s="47" t="s">
        <v>288</v>
      </c>
      <c r="N29" s="47" t="s">
        <v>288</v>
      </c>
      <c r="O29" s="33">
        <f t="shared" si="0"/>
        <v>40</v>
      </c>
    </row>
    <row r="30" spans="1:15" ht="12.75">
      <c r="A30" s="37">
        <v>28</v>
      </c>
      <c r="B30" s="36" t="s">
        <v>125</v>
      </c>
      <c r="C30" s="36"/>
      <c r="D30" s="37"/>
      <c r="E30" s="37"/>
      <c r="F30" s="37"/>
      <c r="G30" s="35"/>
      <c r="H30" s="35"/>
      <c r="I30" s="47" t="s">
        <v>286</v>
      </c>
      <c r="J30" s="47" t="s">
        <v>287</v>
      </c>
      <c r="K30" s="47" t="s">
        <v>288</v>
      </c>
      <c r="L30" s="47" t="s">
        <v>287</v>
      </c>
      <c r="M30" s="47" t="s">
        <v>288</v>
      </c>
      <c r="N30" s="47" t="s">
        <v>288</v>
      </c>
      <c r="O30" s="33">
        <f t="shared" si="0"/>
        <v>0</v>
      </c>
    </row>
    <row r="31" spans="1:15" ht="12.75">
      <c r="A31" s="37">
        <v>29</v>
      </c>
      <c r="B31" s="36" t="s">
        <v>126</v>
      </c>
      <c r="C31" s="36"/>
      <c r="D31" s="37">
        <v>100</v>
      </c>
      <c r="E31" s="37">
        <v>0</v>
      </c>
      <c r="F31" s="37">
        <v>30</v>
      </c>
      <c r="G31" s="35">
        <v>50</v>
      </c>
      <c r="H31" s="35">
        <v>80</v>
      </c>
      <c r="I31" s="47" t="s">
        <v>286</v>
      </c>
      <c r="J31" s="47" t="s">
        <v>287</v>
      </c>
      <c r="K31" s="47" t="s">
        <v>288</v>
      </c>
      <c r="L31" s="47" t="s">
        <v>287</v>
      </c>
      <c r="M31" s="47" t="s">
        <v>288</v>
      </c>
      <c r="N31" s="47" t="s">
        <v>288</v>
      </c>
      <c r="O31" s="33">
        <f t="shared" si="0"/>
        <v>52</v>
      </c>
    </row>
    <row r="32" spans="1:15" ht="12.75">
      <c r="A32" s="37">
        <v>30</v>
      </c>
      <c r="B32" s="61" t="s">
        <v>127</v>
      </c>
      <c r="C32" s="37"/>
      <c r="D32" s="36">
        <v>100</v>
      </c>
      <c r="E32" s="37">
        <v>30</v>
      </c>
      <c r="F32" s="37">
        <v>70</v>
      </c>
      <c r="G32" s="35">
        <v>80</v>
      </c>
      <c r="H32" s="35">
        <v>92</v>
      </c>
      <c r="I32" s="5" t="s">
        <v>291</v>
      </c>
      <c r="J32" s="5" t="s">
        <v>289</v>
      </c>
      <c r="K32" s="5" t="s">
        <v>286</v>
      </c>
      <c r="L32" s="5" t="s">
        <v>289</v>
      </c>
      <c r="M32" s="5" t="s">
        <v>292</v>
      </c>
      <c r="N32" s="5" t="s">
        <v>291</v>
      </c>
      <c r="O32" s="33">
        <f t="shared" si="0"/>
        <v>74.4</v>
      </c>
    </row>
    <row r="33" spans="1:15" ht="12.75">
      <c r="A33" s="37">
        <v>31</v>
      </c>
      <c r="B33" s="36" t="s">
        <v>128</v>
      </c>
      <c r="C33" s="36"/>
      <c r="D33" s="36">
        <v>100</v>
      </c>
      <c r="E33" s="37">
        <v>50</v>
      </c>
      <c r="F33" s="37">
        <v>50</v>
      </c>
      <c r="G33" s="35">
        <v>90</v>
      </c>
      <c r="H33" s="35">
        <v>87</v>
      </c>
      <c r="I33" s="47" t="s">
        <v>286</v>
      </c>
      <c r="J33" s="47" t="s">
        <v>289</v>
      </c>
      <c r="K33" s="47" t="s">
        <v>289</v>
      </c>
      <c r="L33" s="47" t="s">
        <v>287</v>
      </c>
      <c r="M33" s="47" t="s">
        <v>289</v>
      </c>
      <c r="N33" s="47" t="s">
        <v>290</v>
      </c>
      <c r="O33" s="33">
        <f t="shared" si="0"/>
        <v>75.4</v>
      </c>
    </row>
    <row r="34" spans="1:15" ht="12.75">
      <c r="A34" s="37">
        <v>32</v>
      </c>
      <c r="B34" s="36" t="s">
        <v>129</v>
      </c>
      <c r="C34" s="36"/>
      <c r="D34" s="36">
        <v>100</v>
      </c>
      <c r="E34" s="37">
        <v>0</v>
      </c>
      <c r="F34" s="37">
        <v>20</v>
      </c>
      <c r="G34" s="35">
        <v>30</v>
      </c>
      <c r="H34" s="35">
        <v>72</v>
      </c>
      <c r="I34" s="47" t="s">
        <v>286</v>
      </c>
      <c r="J34" s="47" t="s">
        <v>289</v>
      </c>
      <c r="K34" s="47" t="s">
        <v>289</v>
      </c>
      <c r="L34" s="47" t="s">
        <v>287</v>
      </c>
      <c r="M34" s="47" t="s">
        <v>289</v>
      </c>
      <c r="N34" s="47" t="s">
        <v>290</v>
      </c>
      <c r="O34" s="33">
        <f t="shared" si="0"/>
        <v>44.4</v>
      </c>
    </row>
    <row r="35" spans="1:15" ht="12.75">
      <c r="A35" s="37">
        <v>33</v>
      </c>
      <c r="B35" s="36" t="s">
        <v>130</v>
      </c>
      <c r="C35" s="36"/>
      <c r="D35" s="50">
        <v>100</v>
      </c>
      <c r="E35" s="37">
        <v>30</v>
      </c>
      <c r="F35" s="37">
        <v>50</v>
      </c>
      <c r="G35" s="35">
        <v>70</v>
      </c>
      <c r="H35" s="35">
        <v>87</v>
      </c>
      <c r="I35" s="5" t="s">
        <v>291</v>
      </c>
      <c r="J35" s="5" t="s">
        <v>289</v>
      </c>
      <c r="K35" s="5" t="s">
        <v>286</v>
      </c>
      <c r="L35" s="5" t="s">
        <v>289</v>
      </c>
      <c r="M35" s="5" t="s">
        <v>292</v>
      </c>
      <c r="N35" s="5" t="s">
        <v>291</v>
      </c>
      <c r="O35" s="33">
        <f t="shared" si="0"/>
        <v>67.4</v>
      </c>
    </row>
    <row r="36" spans="1:15" ht="12.75">
      <c r="A36" s="37">
        <v>34</v>
      </c>
      <c r="B36" s="36" t="s">
        <v>131</v>
      </c>
      <c r="C36" s="36"/>
      <c r="D36" s="68">
        <v>100</v>
      </c>
      <c r="E36" s="37">
        <v>70</v>
      </c>
      <c r="F36" s="37">
        <v>70</v>
      </c>
      <c r="G36" s="35">
        <v>90</v>
      </c>
      <c r="H36" s="35">
        <v>90</v>
      </c>
      <c r="I36" s="5" t="s">
        <v>291</v>
      </c>
      <c r="J36" s="5" t="s">
        <v>289</v>
      </c>
      <c r="K36" s="5" t="s">
        <v>286</v>
      </c>
      <c r="L36" s="5" t="s">
        <v>289</v>
      </c>
      <c r="M36" s="5" t="s">
        <v>292</v>
      </c>
      <c r="N36" s="5" t="s">
        <v>291</v>
      </c>
      <c r="O36" s="33">
        <f t="shared" si="0"/>
        <v>84</v>
      </c>
    </row>
    <row r="37" spans="1:15" ht="12.75">
      <c r="A37" s="37">
        <v>35</v>
      </c>
      <c r="B37" s="36" t="s">
        <v>132</v>
      </c>
      <c r="C37" s="36"/>
      <c r="D37" s="36">
        <v>100</v>
      </c>
      <c r="E37" s="37">
        <v>20</v>
      </c>
      <c r="F37" s="37">
        <v>50</v>
      </c>
      <c r="G37" s="35">
        <v>70</v>
      </c>
      <c r="H37" s="35">
        <v>45</v>
      </c>
      <c r="I37" s="47" t="s">
        <v>286</v>
      </c>
      <c r="J37" s="47" t="s">
        <v>287</v>
      </c>
      <c r="K37" s="47" t="s">
        <v>288</v>
      </c>
      <c r="L37" s="47" t="s">
        <v>287</v>
      </c>
      <c r="M37" s="47" t="s">
        <v>288</v>
      </c>
      <c r="N37" s="47" t="s">
        <v>288</v>
      </c>
      <c r="O37" s="33">
        <f t="shared" si="0"/>
        <v>57</v>
      </c>
    </row>
    <row r="38" spans="1:15" ht="12.75">
      <c r="A38" s="37">
        <v>36</v>
      </c>
      <c r="B38" s="36" t="s">
        <v>133</v>
      </c>
      <c r="C38" s="36"/>
      <c r="D38" s="68">
        <v>100</v>
      </c>
      <c r="E38" s="37">
        <v>70</v>
      </c>
      <c r="F38" s="37">
        <v>70</v>
      </c>
      <c r="G38" s="35">
        <v>80</v>
      </c>
      <c r="H38" s="35">
        <v>90</v>
      </c>
      <c r="I38" s="5" t="s">
        <v>291</v>
      </c>
      <c r="J38" s="5" t="s">
        <v>289</v>
      </c>
      <c r="K38" s="5" t="s">
        <v>286</v>
      </c>
      <c r="L38" s="5" t="s">
        <v>289</v>
      </c>
      <c r="M38" s="5" t="s">
        <v>292</v>
      </c>
      <c r="N38" s="5" t="s">
        <v>291</v>
      </c>
      <c r="O38" s="33">
        <f t="shared" si="0"/>
        <v>82</v>
      </c>
    </row>
    <row r="39" spans="1:15" ht="12.75">
      <c r="A39" s="37">
        <v>37</v>
      </c>
      <c r="B39" s="36" t="s">
        <v>134</v>
      </c>
      <c r="C39" s="36"/>
      <c r="D39" s="37">
        <v>100</v>
      </c>
      <c r="E39" s="37">
        <v>50</v>
      </c>
      <c r="F39" s="37">
        <v>70</v>
      </c>
      <c r="G39" s="35">
        <v>50</v>
      </c>
      <c r="H39" s="35">
        <v>90</v>
      </c>
      <c r="I39" s="47" t="s">
        <v>286</v>
      </c>
      <c r="J39" s="47" t="s">
        <v>287</v>
      </c>
      <c r="K39" s="47" t="s">
        <v>288</v>
      </c>
      <c r="L39" s="47" t="s">
        <v>287</v>
      </c>
      <c r="M39" s="47" t="s">
        <v>288</v>
      </c>
      <c r="N39" s="47" t="s">
        <v>288</v>
      </c>
      <c r="O39" s="33">
        <f t="shared" si="0"/>
        <v>72</v>
      </c>
    </row>
    <row r="40" spans="1:15" ht="12.75">
      <c r="A40" s="37">
        <v>38</v>
      </c>
      <c r="B40" s="36" t="s">
        <v>135</v>
      </c>
      <c r="C40" s="36"/>
      <c r="D40" s="37">
        <v>100</v>
      </c>
      <c r="E40" s="37">
        <v>30</v>
      </c>
      <c r="F40" s="37">
        <v>40</v>
      </c>
      <c r="G40" s="35">
        <v>30</v>
      </c>
      <c r="H40" s="35">
        <v>20</v>
      </c>
      <c r="I40" s="47" t="s">
        <v>286</v>
      </c>
      <c r="J40" s="47" t="s">
        <v>287</v>
      </c>
      <c r="K40" s="47" t="s">
        <v>288</v>
      </c>
      <c r="L40" s="47" t="s">
        <v>287</v>
      </c>
      <c r="M40" s="47" t="s">
        <v>288</v>
      </c>
      <c r="N40" s="47" t="s">
        <v>288</v>
      </c>
      <c r="O40" s="33">
        <f t="shared" si="0"/>
        <v>44</v>
      </c>
    </row>
    <row r="41" spans="1:15" ht="12.75">
      <c r="A41" s="37">
        <v>39</v>
      </c>
      <c r="B41" s="36" t="s">
        <v>136</v>
      </c>
      <c r="C41" s="36"/>
      <c r="D41" s="36">
        <v>100</v>
      </c>
      <c r="E41" s="37">
        <v>0</v>
      </c>
      <c r="F41" s="37">
        <v>20</v>
      </c>
      <c r="G41" s="35">
        <v>40</v>
      </c>
      <c r="H41" s="35">
        <v>40</v>
      </c>
      <c r="I41" s="47" t="s">
        <v>286</v>
      </c>
      <c r="J41" s="47" t="s">
        <v>287</v>
      </c>
      <c r="K41" s="47" t="s">
        <v>288</v>
      </c>
      <c r="L41" s="47" t="s">
        <v>287</v>
      </c>
      <c r="M41" s="47" t="s">
        <v>288</v>
      </c>
      <c r="N41" s="47" t="s">
        <v>288</v>
      </c>
      <c r="O41" s="33">
        <f t="shared" si="0"/>
        <v>40</v>
      </c>
    </row>
  </sheetData>
  <sheetProtection/>
  <mergeCells count="2">
    <mergeCell ref="D1:H1"/>
    <mergeCell ref="I1:N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0"/>
  <sheetViews>
    <sheetView zoomScale="110" zoomScaleNormal="11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1" sqref="I21:N21"/>
    </sheetView>
  </sheetViews>
  <sheetFormatPr defaultColWidth="11.57421875" defaultRowHeight="12.75"/>
  <cols>
    <col min="1" max="1" width="6.57421875" style="0" customWidth="1"/>
    <col min="2" max="2" width="34.57421875" style="0" customWidth="1"/>
  </cols>
  <sheetData>
    <row r="1" spans="1:15" ht="12.75">
      <c r="A1" s="29"/>
      <c r="B1" s="29"/>
      <c r="C1" s="29"/>
      <c r="D1" s="81" t="s">
        <v>293</v>
      </c>
      <c r="E1" s="82"/>
      <c r="F1" s="82"/>
      <c r="G1" s="82"/>
      <c r="H1" s="83"/>
      <c r="I1" s="74" t="s">
        <v>279</v>
      </c>
      <c r="J1" s="75"/>
      <c r="K1" s="75"/>
      <c r="L1" s="75"/>
      <c r="M1" s="75"/>
      <c r="N1" s="76"/>
      <c r="O1" s="29"/>
    </row>
    <row r="2" spans="1:15" ht="12.75">
      <c r="A2" s="30" t="s">
        <v>48</v>
      </c>
      <c r="B2" s="30" t="s">
        <v>49</v>
      </c>
      <c r="C2" s="31" t="s">
        <v>1</v>
      </c>
      <c r="D2" s="32" t="s">
        <v>2</v>
      </c>
      <c r="E2" s="32" t="s">
        <v>4</v>
      </c>
      <c r="F2" s="32" t="s">
        <v>97</v>
      </c>
      <c r="G2" s="33" t="s">
        <v>176</v>
      </c>
      <c r="H2" s="33" t="s">
        <v>177</v>
      </c>
      <c r="I2" s="49" t="s">
        <v>280</v>
      </c>
      <c r="J2" s="49" t="s">
        <v>281</v>
      </c>
      <c r="K2" s="52" t="s">
        <v>285</v>
      </c>
      <c r="L2" s="49" t="s">
        <v>282</v>
      </c>
      <c r="M2" s="49" t="s">
        <v>283</v>
      </c>
      <c r="N2" s="49" t="s">
        <v>284</v>
      </c>
      <c r="O2" s="33" t="s">
        <v>6</v>
      </c>
    </row>
    <row r="3" spans="1:15" ht="12.75">
      <c r="A3" s="34">
        <v>1</v>
      </c>
      <c r="B3" s="34" t="s">
        <v>138</v>
      </c>
      <c r="C3" s="35"/>
      <c r="D3" s="36">
        <v>0</v>
      </c>
      <c r="E3" s="36">
        <v>0</v>
      </c>
      <c r="F3" s="35">
        <v>0</v>
      </c>
      <c r="G3" s="35">
        <v>0</v>
      </c>
      <c r="H3" s="35">
        <v>0</v>
      </c>
      <c r="I3" s="47"/>
      <c r="J3" s="47"/>
      <c r="K3" s="47"/>
      <c r="L3" s="47"/>
      <c r="M3" s="47"/>
      <c r="N3" s="47"/>
      <c r="O3" s="33">
        <f aca="true" t="shared" si="0" ref="O3:O40">(D3+E3+F3+G3+H3)/5</f>
        <v>0</v>
      </c>
    </row>
    <row r="4" spans="1:15" ht="12.75">
      <c r="A4" s="34">
        <v>2</v>
      </c>
      <c r="B4" s="34" t="s">
        <v>139</v>
      </c>
      <c r="C4" s="35"/>
      <c r="D4" s="36">
        <v>80</v>
      </c>
      <c r="E4" s="36">
        <v>70</v>
      </c>
      <c r="F4" s="35">
        <v>80</v>
      </c>
      <c r="G4" s="35">
        <v>50</v>
      </c>
      <c r="H4" s="35">
        <v>100</v>
      </c>
      <c r="I4" s="5" t="s">
        <v>291</v>
      </c>
      <c r="J4" s="5" t="s">
        <v>289</v>
      </c>
      <c r="K4" s="5" t="s">
        <v>286</v>
      </c>
      <c r="L4" s="5" t="s">
        <v>289</v>
      </c>
      <c r="M4" s="5" t="s">
        <v>292</v>
      </c>
      <c r="N4" s="5" t="s">
        <v>291</v>
      </c>
      <c r="O4" s="33">
        <f t="shared" si="0"/>
        <v>76</v>
      </c>
    </row>
    <row r="5" spans="1:15" ht="12.75">
      <c r="A5" s="34">
        <v>3</v>
      </c>
      <c r="B5" s="34" t="s">
        <v>140</v>
      </c>
      <c r="C5" s="35"/>
      <c r="D5" s="36">
        <v>100</v>
      </c>
      <c r="E5" s="36">
        <v>100</v>
      </c>
      <c r="F5" s="35">
        <v>80</v>
      </c>
      <c r="G5" s="35">
        <v>80</v>
      </c>
      <c r="H5" s="35">
        <v>80</v>
      </c>
      <c r="I5" s="47" t="s">
        <v>286</v>
      </c>
      <c r="J5" s="47" t="s">
        <v>287</v>
      </c>
      <c r="K5" s="47" t="s">
        <v>288</v>
      </c>
      <c r="L5" s="47" t="s">
        <v>287</v>
      </c>
      <c r="M5" s="47" t="s">
        <v>288</v>
      </c>
      <c r="N5" s="47" t="s">
        <v>288</v>
      </c>
      <c r="O5" s="33">
        <f t="shared" si="0"/>
        <v>88</v>
      </c>
    </row>
    <row r="6" spans="1:15" ht="12.75">
      <c r="A6" s="34">
        <v>4</v>
      </c>
      <c r="B6" s="34" t="s">
        <v>141</v>
      </c>
      <c r="C6" s="35"/>
      <c r="D6" s="36">
        <v>10</v>
      </c>
      <c r="E6" s="36">
        <v>60</v>
      </c>
      <c r="F6" s="35">
        <v>40</v>
      </c>
      <c r="G6" s="35">
        <v>60</v>
      </c>
      <c r="H6" s="35">
        <v>80</v>
      </c>
      <c r="I6" s="47" t="s">
        <v>286</v>
      </c>
      <c r="J6" s="47" t="s">
        <v>287</v>
      </c>
      <c r="K6" s="47" t="s">
        <v>288</v>
      </c>
      <c r="L6" s="47" t="s">
        <v>287</v>
      </c>
      <c r="M6" s="47" t="s">
        <v>288</v>
      </c>
      <c r="N6" s="47" t="s">
        <v>288</v>
      </c>
      <c r="O6" s="33">
        <f t="shared" si="0"/>
        <v>50</v>
      </c>
    </row>
    <row r="7" spans="1:15" ht="12.75">
      <c r="A7" s="34">
        <v>5</v>
      </c>
      <c r="B7" s="34" t="s">
        <v>142</v>
      </c>
      <c r="C7" s="35"/>
      <c r="D7" s="36">
        <v>60</v>
      </c>
      <c r="E7" s="36">
        <v>60</v>
      </c>
      <c r="F7" s="35">
        <v>80</v>
      </c>
      <c r="G7" s="35">
        <v>70</v>
      </c>
      <c r="H7" s="35">
        <v>80</v>
      </c>
      <c r="I7" s="5" t="s">
        <v>291</v>
      </c>
      <c r="J7" s="5" t="s">
        <v>289</v>
      </c>
      <c r="K7" s="5" t="s">
        <v>286</v>
      </c>
      <c r="L7" s="5" t="s">
        <v>289</v>
      </c>
      <c r="M7" s="5" t="s">
        <v>292</v>
      </c>
      <c r="N7" s="5" t="s">
        <v>291</v>
      </c>
      <c r="O7" s="33">
        <f t="shared" si="0"/>
        <v>70</v>
      </c>
    </row>
    <row r="8" spans="1:15" ht="12.75">
      <c r="A8" s="34">
        <v>6</v>
      </c>
      <c r="B8" s="34" t="s">
        <v>143</v>
      </c>
      <c r="C8" s="35"/>
      <c r="D8" s="36">
        <v>80</v>
      </c>
      <c r="E8" s="36">
        <v>20</v>
      </c>
      <c r="F8" s="35">
        <v>70</v>
      </c>
      <c r="G8" s="35">
        <v>80</v>
      </c>
      <c r="H8" s="35">
        <v>90</v>
      </c>
      <c r="I8" s="47" t="s">
        <v>286</v>
      </c>
      <c r="J8" s="47" t="s">
        <v>287</v>
      </c>
      <c r="K8" s="47" t="s">
        <v>288</v>
      </c>
      <c r="L8" s="47" t="s">
        <v>287</v>
      </c>
      <c r="M8" s="47" t="s">
        <v>288</v>
      </c>
      <c r="N8" s="47" t="s">
        <v>288</v>
      </c>
      <c r="O8" s="33">
        <f t="shared" si="0"/>
        <v>68</v>
      </c>
    </row>
    <row r="9" spans="1:15" ht="12.75">
      <c r="A9" s="34">
        <v>7</v>
      </c>
      <c r="B9" s="34" t="s">
        <v>144</v>
      </c>
      <c r="C9" s="35"/>
      <c r="D9" s="36">
        <v>100</v>
      </c>
      <c r="E9" s="36">
        <v>50</v>
      </c>
      <c r="F9" s="35">
        <v>50</v>
      </c>
      <c r="G9" s="35">
        <v>40</v>
      </c>
      <c r="H9" s="35">
        <v>70</v>
      </c>
      <c r="I9" s="47" t="s">
        <v>286</v>
      </c>
      <c r="J9" s="47" t="s">
        <v>287</v>
      </c>
      <c r="K9" s="47" t="s">
        <v>288</v>
      </c>
      <c r="L9" s="47" t="s">
        <v>287</v>
      </c>
      <c r="M9" s="47" t="s">
        <v>288</v>
      </c>
      <c r="N9" s="47" t="s">
        <v>288</v>
      </c>
      <c r="O9" s="33">
        <f t="shared" si="0"/>
        <v>62</v>
      </c>
    </row>
    <row r="10" spans="1:15" ht="12.75">
      <c r="A10" s="34">
        <v>8</v>
      </c>
      <c r="B10" s="34" t="s">
        <v>145</v>
      </c>
      <c r="C10" s="35"/>
      <c r="D10" s="36">
        <v>0</v>
      </c>
      <c r="E10" s="36">
        <v>0</v>
      </c>
      <c r="F10" s="35">
        <v>0</v>
      </c>
      <c r="G10" s="35">
        <v>0</v>
      </c>
      <c r="H10" s="35">
        <v>0</v>
      </c>
      <c r="I10" s="47" t="s">
        <v>286</v>
      </c>
      <c r="J10" s="47" t="s">
        <v>287</v>
      </c>
      <c r="K10" s="47" t="s">
        <v>288</v>
      </c>
      <c r="L10" s="47" t="s">
        <v>287</v>
      </c>
      <c r="M10" s="47" t="s">
        <v>288</v>
      </c>
      <c r="N10" s="47" t="s">
        <v>288</v>
      </c>
      <c r="O10" s="33">
        <f t="shared" si="0"/>
        <v>0</v>
      </c>
    </row>
    <row r="11" spans="1:15" ht="12.75">
      <c r="A11" s="34">
        <v>9</v>
      </c>
      <c r="B11" s="34" t="s">
        <v>146</v>
      </c>
      <c r="C11" s="35"/>
      <c r="D11" s="36">
        <v>60</v>
      </c>
      <c r="E11" s="36">
        <v>30</v>
      </c>
      <c r="F11" s="35">
        <v>70</v>
      </c>
      <c r="G11" s="35">
        <v>70</v>
      </c>
      <c r="H11" s="35">
        <v>80</v>
      </c>
      <c r="I11" s="5" t="s">
        <v>291</v>
      </c>
      <c r="J11" s="5" t="s">
        <v>289</v>
      </c>
      <c r="K11" s="5" t="s">
        <v>286</v>
      </c>
      <c r="L11" s="5" t="s">
        <v>289</v>
      </c>
      <c r="M11" s="5" t="s">
        <v>292</v>
      </c>
      <c r="N11" s="5" t="s">
        <v>291</v>
      </c>
      <c r="O11" s="33">
        <f t="shared" si="0"/>
        <v>62</v>
      </c>
    </row>
    <row r="12" spans="1:15" ht="12.75">
      <c r="A12" s="34">
        <v>10</v>
      </c>
      <c r="B12" s="34" t="s">
        <v>147</v>
      </c>
      <c r="C12" s="35"/>
      <c r="D12" s="36">
        <v>100</v>
      </c>
      <c r="E12" s="36">
        <v>100</v>
      </c>
      <c r="F12" s="35">
        <v>80</v>
      </c>
      <c r="G12" s="35">
        <v>60</v>
      </c>
      <c r="H12" s="35">
        <v>100</v>
      </c>
      <c r="I12" s="5" t="s">
        <v>291</v>
      </c>
      <c r="J12" s="5" t="s">
        <v>289</v>
      </c>
      <c r="K12" s="5" t="s">
        <v>286</v>
      </c>
      <c r="L12" s="5" t="s">
        <v>289</v>
      </c>
      <c r="M12" s="5" t="s">
        <v>292</v>
      </c>
      <c r="N12" s="5" t="s">
        <v>291</v>
      </c>
      <c r="O12" s="33">
        <f t="shared" si="0"/>
        <v>88</v>
      </c>
    </row>
    <row r="13" spans="1:15" ht="12.75">
      <c r="A13" s="34">
        <v>11</v>
      </c>
      <c r="B13" s="34" t="s">
        <v>148</v>
      </c>
      <c r="C13" s="35"/>
      <c r="D13" s="36">
        <v>100</v>
      </c>
      <c r="E13" s="36">
        <v>20</v>
      </c>
      <c r="F13" s="35">
        <v>50</v>
      </c>
      <c r="G13" s="35">
        <v>60</v>
      </c>
      <c r="H13" s="35">
        <v>80</v>
      </c>
      <c r="I13" s="47" t="s">
        <v>286</v>
      </c>
      <c r="J13" s="47" t="s">
        <v>287</v>
      </c>
      <c r="K13" s="47" t="s">
        <v>288</v>
      </c>
      <c r="L13" s="47" t="s">
        <v>287</v>
      </c>
      <c r="M13" s="47" t="s">
        <v>288</v>
      </c>
      <c r="N13" s="47" t="s">
        <v>288</v>
      </c>
      <c r="O13" s="33">
        <f t="shared" si="0"/>
        <v>62</v>
      </c>
    </row>
    <row r="14" spans="1:15" ht="12.75">
      <c r="A14" s="34">
        <v>12</v>
      </c>
      <c r="B14" s="34" t="s">
        <v>149</v>
      </c>
      <c r="C14" s="35"/>
      <c r="D14" s="36">
        <v>80</v>
      </c>
      <c r="E14" s="36">
        <v>100</v>
      </c>
      <c r="F14" s="35">
        <v>80</v>
      </c>
      <c r="G14" s="35">
        <v>70</v>
      </c>
      <c r="H14" s="35">
        <v>85</v>
      </c>
      <c r="I14" s="5" t="s">
        <v>291</v>
      </c>
      <c r="J14" s="5" t="s">
        <v>289</v>
      </c>
      <c r="K14" s="5" t="s">
        <v>286</v>
      </c>
      <c r="L14" s="5" t="s">
        <v>289</v>
      </c>
      <c r="M14" s="5" t="s">
        <v>292</v>
      </c>
      <c r="N14" s="5" t="s">
        <v>291</v>
      </c>
      <c r="O14" s="33">
        <f t="shared" si="0"/>
        <v>83</v>
      </c>
    </row>
    <row r="15" spans="1:15" ht="12.75">
      <c r="A15" s="34">
        <v>13</v>
      </c>
      <c r="B15" s="34" t="s">
        <v>150</v>
      </c>
      <c r="C15" s="35"/>
      <c r="D15" s="36">
        <v>100</v>
      </c>
      <c r="E15" s="36">
        <v>60</v>
      </c>
      <c r="F15" s="35">
        <v>50</v>
      </c>
      <c r="G15" s="35">
        <v>40</v>
      </c>
      <c r="H15" s="35">
        <v>80</v>
      </c>
      <c r="I15" s="47" t="s">
        <v>286</v>
      </c>
      <c r="J15" s="47" t="s">
        <v>287</v>
      </c>
      <c r="K15" s="47" t="s">
        <v>288</v>
      </c>
      <c r="L15" s="47" t="s">
        <v>287</v>
      </c>
      <c r="M15" s="47" t="s">
        <v>288</v>
      </c>
      <c r="N15" s="47" t="s">
        <v>288</v>
      </c>
      <c r="O15" s="33">
        <f t="shared" si="0"/>
        <v>66</v>
      </c>
    </row>
    <row r="16" spans="1:15" ht="12.75">
      <c r="A16" s="34">
        <v>14</v>
      </c>
      <c r="B16" s="34" t="s">
        <v>151</v>
      </c>
      <c r="C16" s="35"/>
      <c r="D16" s="36">
        <v>80</v>
      </c>
      <c r="E16" s="36">
        <v>60</v>
      </c>
      <c r="F16" s="35">
        <v>70</v>
      </c>
      <c r="G16" s="35">
        <v>30</v>
      </c>
      <c r="H16" s="35">
        <v>100</v>
      </c>
      <c r="I16" s="47" t="s">
        <v>286</v>
      </c>
      <c r="J16" s="47" t="s">
        <v>287</v>
      </c>
      <c r="K16" s="47" t="s">
        <v>288</v>
      </c>
      <c r="L16" s="47" t="s">
        <v>287</v>
      </c>
      <c r="M16" s="47" t="s">
        <v>288</v>
      </c>
      <c r="N16" s="47" t="s">
        <v>288</v>
      </c>
      <c r="O16" s="33">
        <f t="shared" si="0"/>
        <v>68</v>
      </c>
    </row>
    <row r="17" spans="1:15" ht="12.75">
      <c r="A17" s="34">
        <v>15</v>
      </c>
      <c r="B17" s="34" t="s">
        <v>152</v>
      </c>
      <c r="C17" s="35"/>
      <c r="D17" s="37">
        <v>60</v>
      </c>
      <c r="E17" s="37">
        <v>70</v>
      </c>
      <c r="F17" s="35">
        <v>90</v>
      </c>
      <c r="G17" s="35">
        <v>70</v>
      </c>
      <c r="H17" s="35">
        <v>80</v>
      </c>
      <c r="I17" s="5" t="s">
        <v>291</v>
      </c>
      <c r="J17" s="5" t="s">
        <v>289</v>
      </c>
      <c r="K17" s="5" t="s">
        <v>286</v>
      </c>
      <c r="L17" s="5" t="s">
        <v>289</v>
      </c>
      <c r="M17" s="5" t="s">
        <v>292</v>
      </c>
      <c r="N17" s="5" t="s">
        <v>291</v>
      </c>
      <c r="O17" s="33">
        <f t="shared" si="0"/>
        <v>74</v>
      </c>
    </row>
    <row r="18" spans="1:15" ht="12.75">
      <c r="A18" s="34">
        <v>16</v>
      </c>
      <c r="B18" s="34" t="s">
        <v>153</v>
      </c>
      <c r="C18" s="35"/>
      <c r="D18" s="36">
        <v>100</v>
      </c>
      <c r="E18" s="36">
        <v>70</v>
      </c>
      <c r="F18" s="35">
        <v>80</v>
      </c>
      <c r="G18" s="35">
        <v>30</v>
      </c>
      <c r="H18" s="35">
        <v>70</v>
      </c>
      <c r="I18" s="5" t="s">
        <v>291</v>
      </c>
      <c r="J18" s="5" t="s">
        <v>289</v>
      </c>
      <c r="K18" s="5" t="s">
        <v>286</v>
      </c>
      <c r="L18" s="5" t="s">
        <v>289</v>
      </c>
      <c r="M18" s="5" t="s">
        <v>292</v>
      </c>
      <c r="N18" s="5" t="s">
        <v>291</v>
      </c>
      <c r="O18" s="33">
        <f t="shared" si="0"/>
        <v>70</v>
      </c>
    </row>
    <row r="19" spans="1:15" ht="12.75">
      <c r="A19" s="34">
        <v>17</v>
      </c>
      <c r="B19" s="34" t="s">
        <v>154</v>
      </c>
      <c r="C19" s="35"/>
      <c r="D19" s="36">
        <v>70</v>
      </c>
      <c r="E19" s="36">
        <v>80</v>
      </c>
      <c r="F19" s="35">
        <v>70</v>
      </c>
      <c r="G19" s="35">
        <v>50</v>
      </c>
      <c r="H19" s="35">
        <v>80</v>
      </c>
      <c r="I19" s="5" t="s">
        <v>291</v>
      </c>
      <c r="J19" s="5" t="s">
        <v>289</v>
      </c>
      <c r="K19" s="5" t="s">
        <v>286</v>
      </c>
      <c r="L19" s="5" t="s">
        <v>289</v>
      </c>
      <c r="M19" s="5" t="s">
        <v>292</v>
      </c>
      <c r="N19" s="5" t="s">
        <v>291</v>
      </c>
      <c r="O19" s="33">
        <f t="shared" si="0"/>
        <v>70</v>
      </c>
    </row>
    <row r="20" spans="1:15" ht="12.75">
      <c r="A20" s="34">
        <v>18</v>
      </c>
      <c r="B20" s="34" t="s">
        <v>155</v>
      </c>
      <c r="C20" s="35"/>
      <c r="D20" s="36">
        <v>100</v>
      </c>
      <c r="E20" s="36">
        <v>100</v>
      </c>
      <c r="F20" s="35">
        <v>80</v>
      </c>
      <c r="G20" s="35">
        <v>70</v>
      </c>
      <c r="H20" s="35">
        <v>80</v>
      </c>
      <c r="I20" s="5" t="s">
        <v>291</v>
      </c>
      <c r="J20" s="5" t="s">
        <v>289</v>
      </c>
      <c r="K20" s="5" t="s">
        <v>286</v>
      </c>
      <c r="L20" s="5" t="s">
        <v>289</v>
      </c>
      <c r="M20" s="5" t="s">
        <v>292</v>
      </c>
      <c r="N20" s="5" t="s">
        <v>291</v>
      </c>
      <c r="O20" s="33">
        <f t="shared" si="0"/>
        <v>86</v>
      </c>
    </row>
    <row r="21" spans="1:15" ht="12.75">
      <c r="A21" s="34">
        <v>19</v>
      </c>
      <c r="B21" s="34" t="s">
        <v>156</v>
      </c>
      <c r="C21" s="35"/>
      <c r="D21" s="36">
        <v>0</v>
      </c>
      <c r="E21" s="36">
        <v>0</v>
      </c>
      <c r="F21" s="35">
        <v>0</v>
      </c>
      <c r="G21" s="35">
        <v>0</v>
      </c>
      <c r="H21" s="35">
        <v>0</v>
      </c>
      <c r="I21" s="47"/>
      <c r="J21" s="47"/>
      <c r="K21" s="47"/>
      <c r="L21" s="47"/>
      <c r="M21" s="47"/>
      <c r="N21" s="47"/>
      <c r="O21" s="33">
        <f t="shared" si="0"/>
        <v>0</v>
      </c>
    </row>
    <row r="22" spans="1:15" ht="12.75">
      <c r="A22" s="34">
        <v>20</v>
      </c>
      <c r="B22" s="34" t="s">
        <v>157</v>
      </c>
      <c r="C22" s="35"/>
      <c r="D22" s="36">
        <v>50</v>
      </c>
      <c r="E22" s="36">
        <v>50</v>
      </c>
      <c r="F22" s="35">
        <v>40</v>
      </c>
      <c r="G22" s="35">
        <v>50</v>
      </c>
      <c r="H22" s="35">
        <v>80</v>
      </c>
      <c r="I22" s="47" t="s">
        <v>286</v>
      </c>
      <c r="J22" s="47" t="s">
        <v>287</v>
      </c>
      <c r="K22" s="47" t="s">
        <v>288</v>
      </c>
      <c r="L22" s="47" t="s">
        <v>287</v>
      </c>
      <c r="M22" s="47" t="s">
        <v>288</v>
      </c>
      <c r="N22" s="47" t="s">
        <v>288</v>
      </c>
      <c r="O22" s="33">
        <f t="shared" si="0"/>
        <v>54</v>
      </c>
    </row>
    <row r="23" spans="1:15" ht="12.75">
      <c r="A23" s="34">
        <v>21</v>
      </c>
      <c r="B23" s="34" t="s">
        <v>158</v>
      </c>
      <c r="C23" s="35"/>
      <c r="D23" s="36">
        <v>60</v>
      </c>
      <c r="E23" s="36">
        <v>70</v>
      </c>
      <c r="F23" s="35">
        <v>70</v>
      </c>
      <c r="G23" s="35">
        <v>30</v>
      </c>
      <c r="H23" s="35">
        <v>80</v>
      </c>
      <c r="I23" s="47" t="s">
        <v>286</v>
      </c>
      <c r="J23" s="47" t="s">
        <v>287</v>
      </c>
      <c r="K23" s="47" t="s">
        <v>288</v>
      </c>
      <c r="L23" s="47" t="s">
        <v>287</v>
      </c>
      <c r="M23" s="47" t="s">
        <v>288</v>
      </c>
      <c r="N23" s="47" t="s">
        <v>288</v>
      </c>
      <c r="O23" s="33">
        <f t="shared" si="0"/>
        <v>62</v>
      </c>
    </row>
    <row r="24" spans="1:15" ht="12.75">
      <c r="A24" s="34">
        <v>22</v>
      </c>
      <c r="B24" s="34" t="s">
        <v>159</v>
      </c>
      <c r="C24" s="35"/>
      <c r="D24" s="36">
        <v>70</v>
      </c>
      <c r="E24" s="36">
        <v>60</v>
      </c>
      <c r="F24" s="35">
        <v>70</v>
      </c>
      <c r="G24" s="35">
        <v>70</v>
      </c>
      <c r="H24" s="35">
        <v>80</v>
      </c>
      <c r="I24" s="5" t="s">
        <v>291</v>
      </c>
      <c r="J24" s="5" t="s">
        <v>289</v>
      </c>
      <c r="K24" s="5" t="s">
        <v>286</v>
      </c>
      <c r="L24" s="5" t="s">
        <v>289</v>
      </c>
      <c r="M24" s="5" t="s">
        <v>292</v>
      </c>
      <c r="N24" s="5" t="s">
        <v>291</v>
      </c>
      <c r="O24" s="33">
        <f t="shared" si="0"/>
        <v>70</v>
      </c>
    </row>
    <row r="25" spans="1:15" ht="12.75">
      <c r="A25" s="34">
        <v>23</v>
      </c>
      <c r="B25" s="34" t="s">
        <v>160</v>
      </c>
      <c r="C25" s="35"/>
      <c r="D25" s="36">
        <v>80</v>
      </c>
      <c r="E25" s="36">
        <v>10</v>
      </c>
      <c r="F25" s="35">
        <v>10</v>
      </c>
      <c r="G25" s="35">
        <v>50</v>
      </c>
      <c r="H25" s="35">
        <v>70</v>
      </c>
      <c r="I25" s="47" t="s">
        <v>286</v>
      </c>
      <c r="J25" s="47" t="s">
        <v>287</v>
      </c>
      <c r="K25" s="47" t="s">
        <v>288</v>
      </c>
      <c r="L25" s="47" t="s">
        <v>287</v>
      </c>
      <c r="M25" s="47" t="s">
        <v>288</v>
      </c>
      <c r="N25" s="47" t="s">
        <v>288</v>
      </c>
      <c r="O25" s="33">
        <f t="shared" si="0"/>
        <v>44</v>
      </c>
    </row>
    <row r="26" spans="1:15" ht="12.75">
      <c r="A26" s="34">
        <v>24</v>
      </c>
      <c r="B26" s="34" t="s">
        <v>161</v>
      </c>
      <c r="C26" s="35"/>
      <c r="D26" s="36">
        <v>100</v>
      </c>
      <c r="E26" s="36">
        <v>100</v>
      </c>
      <c r="F26" s="35">
        <v>80</v>
      </c>
      <c r="G26" s="35">
        <v>60</v>
      </c>
      <c r="H26" s="35">
        <v>90</v>
      </c>
      <c r="I26" s="5" t="s">
        <v>291</v>
      </c>
      <c r="J26" s="5" t="s">
        <v>289</v>
      </c>
      <c r="K26" s="5" t="s">
        <v>286</v>
      </c>
      <c r="L26" s="5" t="s">
        <v>289</v>
      </c>
      <c r="M26" s="5" t="s">
        <v>292</v>
      </c>
      <c r="N26" s="5" t="s">
        <v>291</v>
      </c>
      <c r="O26" s="33">
        <f t="shared" si="0"/>
        <v>86</v>
      </c>
    </row>
    <row r="27" spans="1:15" ht="12.75">
      <c r="A27" s="34">
        <v>25</v>
      </c>
      <c r="B27" s="34" t="s">
        <v>162</v>
      </c>
      <c r="C27" s="35"/>
      <c r="D27" s="36">
        <v>80</v>
      </c>
      <c r="E27" s="36">
        <v>100</v>
      </c>
      <c r="F27" s="35">
        <v>80</v>
      </c>
      <c r="G27" s="35">
        <v>80</v>
      </c>
      <c r="H27" s="35">
        <v>90</v>
      </c>
      <c r="I27" s="47" t="s">
        <v>286</v>
      </c>
      <c r="J27" s="47" t="s">
        <v>287</v>
      </c>
      <c r="K27" s="47" t="s">
        <v>288</v>
      </c>
      <c r="L27" s="47" t="s">
        <v>287</v>
      </c>
      <c r="M27" s="47" t="s">
        <v>288</v>
      </c>
      <c r="N27" s="47" t="s">
        <v>288</v>
      </c>
      <c r="O27" s="33">
        <f t="shared" si="0"/>
        <v>86</v>
      </c>
    </row>
    <row r="28" spans="1:15" ht="12.75">
      <c r="A28" s="34">
        <v>26</v>
      </c>
      <c r="B28" s="34" t="s">
        <v>163</v>
      </c>
      <c r="C28" s="35"/>
      <c r="D28" s="36">
        <v>10</v>
      </c>
      <c r="E28" s="36">
        <v>20</v>
      </c>
      <c r="F28" s="35">
        <v>20</v>
      </c>
      <c r="G28" s="35">
        <v>60</v>
      </c>
      <c r="H28" s="35">
        <v>50</v>
      </c>
      <c r="I28" s="47" t="s">
        <v>286</v>
      </c>
      <c r="J28" s="47" t="s">
        <v>287</v>
      </c>
      <c r="K28" s="47" t="s">
        <v>288</v>
      </c>
      <c r="L28" s="47" t="s">
        <v>287</v>
      </c>
      <c r="M28" s="47" t="s">
        <v>288</v>
      </c>
      <c r="N28" s="47" t="s">
        <v>288</v>
      </c>
      <c r="O28" s="33">
        <f t="shared" si="0"/>
        <v>32</v>
      </c>
    </row>
    <row r="29" spans="1:15" ht="12.75">
      <c r="A29" s="34">
        <v>27</v>
      </c>
      <c r="B29" s="34" t="s">
        <v>164</v>
      </c>
      <c r="C29" s="35"/>
      <c r="D29" s="36">
        <v>80</v>
      </c>
      <c r="E29" s="36">
        <v>70</v>
      </c>
      <c r="F29" s="35">
        <v>80</v>
      </c>
      <c r="G29" s="35">
        <v>20</v>
      </c>
      <c r="H29" s="35">
        <v>80</v>
      </c>
      <c r="I29" s="47" t="s">
        <v>286</v>
      </c>
      <c r="J29" s="47" t="s">
        <v>287</v>
      </c>
      <c r="K29" s="47" t="s">
        <v>288</v>
      </c>
      <c r="L29" s="47" t="s">
        <v>287</v>
      </c>
      <c r="M29" s="47" t="s">
        <v>288</v>
      </c>
      <c r="N29" s="47" t="s">
        <v>288</v>
      </c>
      <c r="O29" s="33">
        <f t="shared" si="0"/>
        <v>66</v>
      </c>
    </row>
    <row r="30" spans="1:15" ht="12.75">
      <c r="A30" s="34">
        <v>28</v>
      </c>
      <c r="B30" s="34" t="s">
        <v>165</v>
      </c>
      <c r="C30" s="35"/>
      <c r="D30" s="36"/>
      <c r="E30" s="36"/>
      <c r="F30" s="35"/>
      <c r="G30" s="35">
        <v>30</v>
      </c>
      <c r="H30" s="35"/>
      <c r="I30" s="47" t="s">
        <v>286</v>
      </c>
      <c r="J30" s="47" t="s">
        <v>287</v>
      </c>
      <c r="K30" s="47" t="s">
        <v>288</v>
      </c>
      <c r="L30" s="47" t="s">
        <v>287</v>
      </c>
      <c r="M30" s="47" t="s">
        <v>288</v>
      </c>
      <c r="N30" s="47" t="s">
        <v>288</v>
      </c>
      <c r="O30" s="33">
        <f t="shared" si="0"/>
        <v>6</v>
      </c>
    </row>
    <row r="31" spans="1:15" ht="12.75">
      <c r="A31" s="34">
        <v>29</v>
      </c>
      <c r="B31" s="34" t="s">
        <v>166</v>
      </c>
      <c r="C31" s="35"/>
      <c r="D31" s="36">
        <v>60</v>
      </c>
      <c r="E31" s="36">
        <v>50</v>
      </c>
      <c r="F31" s="35">
        <v>50</v>
      </c>
      <c r="G31" s="35">
        <v>30</v>
      </c>
      <c r="H31" s="35">
        <v>70</v>
      </c>
      <c r="I31" s="47" t="s">
        <v>286</v>
      </c>
      <c r="J31" s="47" t="s">
        <v>287</v>
      </c>
      <c r="K31" s="47" t="s">
        <v>288</v>
      </c>
      <c r="L31" s="47" t="s">
        <v>287</v>
      </c>
      <c r="M31" s="47" t="s">
        <v>288</v>
      </c>
      <c r="N31" s="47" t="s">
        <v>288</v>
      </c>
      <c r="O31" s="33">
        <f t="shared" si="0"/>
        <v>52</v>
      </c>
    </row>
    <row r="32" spans="1:15" ht="12.75">
      <c r="A32" s="34">
        <v>30</v>
      </c>
      <c r="B32" s="34" t="s">
        <v>167</v>
      </c>
      <c r="C32" s="35"/>
      <c r="D32" s="36">
        <v>80</v>
      </c>
      <c r="E32" s="36">
        <v>30</v>
      </c>
      <c r="F32" s="35">
        <v>60</v>
      </c>
      <c r="G32" s="35">
        <v>40</v>
      </c>
      <c r="H32" s="35">
        <v>100</v>
      </c>
      <c r="I32" s="47" t="s">
        <v>286</v>
      </c>
      <c r="J32" s="47" t="s">
        <v>287</v>
      </c>
      <c r="K32" s="47" t="s">
        <v>288</v>
      </c>
      <c r="L32" s="47" t="s">
        <v>287</v>
      </c>
      <c r="M32" s="47" t="s">
        <v>288</v>
      </c>
      <c r="N32" s="47" t="s">
        <v>288</v>
      </c>
      <c r="O32" s="33">
        <f t="shared" si="0"/>
        <v>62</v>
      </c>
    </row>
    <row r="33" spans="1:15" ht="12.75">
      <c r="A33" s="34">
        <v>31</v>
      </c>
      <c r="B33" s="34" t="s">
        <v>168</v>
      </c>
      <c r="C33" s="35"/>
      <c r="D33" s="36">
        <v>80</v>
      </c>
      <c r="E33" s="36">
        <v>10</v>
      </c>
      <c r="F33" s="35">
        <v>10</v>
      </c>
      <c r="G33" s="35">
        <v>40</v>
      </c>
      <c r="H33" s="35">
        <v>50</v>
      </c>
      <c r="I33" s="47" t="s">
        <v>286</v>
      </c>
      <c r="J33" s="47" t="s">
        <v>287</v>
      </c>
      <c r="K33" s="47" t="s">
        <v>288</v>
      </c>
      <c r="L33" s="47" t="s">
        <v>287</v>
      </c>
      <c r="M33" s="47" t="s">
        <v>288</v>
      </c>
      <c r="N33" s="47" t="s">
        <v>288</v>
      </c>
      <c r="O33" s="33">
        <f t="shared" si="0"/>
        <v>38</v>
      </c>
    </row>
    <row r="34" spans="1:15" ht="12.75">
      <c r="A34" s="34">
        <v>32</v>
      </c>
      <c r="B34" s="34" t="s">
        <v>169</v>
      </c>
      <c r="C34" s="35"/>
      <c r="D34" s="36">
        <v>100</v>
      </c>
      <c r="E34" s="36">
        <v>40</v>
      </c>
      <c r="F34" s="35">
        <v>50</v>
      </c>
      <c r="G34" s="35">
        <v>60</v>
      </c>
      <c r="H34" s="35">
        <v>50</v>
      </c>
      <c r="I34" s="47" t="s">
        <v>286</v>
      </c>
      <c r="J34" s="47" t="s">
        <v>287</v>
      </c>
      <c r="K34" s="47" t="s">
        <v>288</v>
      </c>
      <c r="L34" s="47" t="s">
        <v>287</v>
      </c>
      <c r="M34" s="47" t="s">
        <v>288</v>
      </c>
      <c r="N34" s="47" t="s">
        <v>288</v>
      </c>
      <c r="O34" s="33">
        <f t="shared" si="0"/>
        <v>60</v>
      </c>
    </row>
    <row r="35" spans="1:15" ht="12.75">
      <c r="A35" s="34">
        <v>33</v>
      </c>
      <c r="B35" s="34" t="s">
        <v>170</v>
      </c>
      <c r="C35" s="35"/>
      <c r="D35" s="36">
        <v>100</v>
      </c>
      <c r="E35" s="36">
        <v>80</v>
      </c>
      <c r="F35" s="35">
        <v>80</v>
      </c>
      <c r="G35" s="35">
        <v>70</v>
      </c>
      <c r="H35" s="35">
        <v>80</v>
      </c>
      <c r="I35" s="5" t="s">
        <v>291</v>
      </c>
      <c r="J35" s="5" t="s">
        <v>289</v>
      </c>
      <c r="K35" s="5" t="s">
        <v>286</v>
      </c>
      <c r="L35" s="5" t="s">
        <v>289</v>
      </c>
      <c r="M35" s="5" t="s">
        <v>292</v>
      </c>
      <c r="N35" s="5" t="s">
        <v>291</v>
      </c>
      <c r="O35" s="33">
        <f t="shared" si="0"/>
        <v>82</v>
      </c>
    </row>
    <row r="36" spans="1:15" ht="12.75">
      <c r="A36" s="34">
        <v>34</v>
      </c>
      <c r="B36" s="34" t="s">
        <v>171</v>
      </c>
      <c r="C36" s="35"/>
      <c r="D36" s="36">
        <v>60</v>
      </c>
      <c r="E36" s="36">
        <v>50</v>
      </c>
      <c r="F36" s="35">
        <v>50</v>
      </c>
      <c r="G36" s="35">
        <v>70</v>
      </c>
      <c r="H36" s="35">
        <v>50</v>
      </c>
      <c r="I36" s="47" t="s">
        <v>286</v>
      </c>
      <c r="J36" s="47" t="s">
        <v>287</v>
      </c>
      <c r="K36" s="47" t="s">
        <v>288</v>
      </c>
      <c r="L36" s="47" t="s">
        <v>287</v>
      </c>
      <c r="M36" s="47" t="s">
        <v>288</v>
      </c>
      <c r="N36" s="47" t="s">
        <v>288</v>
      </c>
      <c r="O36" s="33">
        <f t="shared" si="0"/>
        <v>56</v>
      </c>
    </row>
    <row r="37" spans="1:15" ht="12.75">
      <c r="A37" s="34">
        <v>35</v>
      </c>
      <c r="B37" s="34" t="s">
        <v>172</v>
      </c>
      <c r="C37" s="35"/>
      <c r="D37" s="36">
        <v>60</v>
      </c>
      <c r="E37" s="36">
        <v>100</v>
      </c>
      <c r="F37" s="35">
        <v>90</v>
      </c>
      <c r="G37" s="35">
        <v>70</v>
      </c>
      <c r="H37" s="35">
        <v>95</v>
      </c>
      <c r="I37" s="5" t="s">
        <v>291</v>
      </c>
      <c r="J37" s="5" t="s">
        <v>289</v>
      </c>
      <c r="K37" s="5" t="s">
        <v>286</v>
      </c>
      <c r="L37" s="5" t="s">
        <v>289</v>
      </c>
      <c r="M37" s="5" t="s">
        <v>292</v>
      </c>
      <c r="N37" s="5" t="s">
        <v>291</v>
      </c>
      <c r="O37" s="33">
        <f t="shared" si="0"/>
        <v>83</v>
      </c>
    </row>
    <row r="38" spans="1:15" ht="12.75">
      <c r="A38" s="34">
        <v>36</v>
      </c>
      <c r="B38" s="34" t="s">
        <v>173</v>
      </c>
      <c r="C38" s="35"/>
      <c r="D38" s="36">
        <v>60</v>
      </c>
      <c r="E38" s="36">
        <v>100</v>
      </c>
      <c r="F38" s="35">
        <v>90</v>
      </c>
      <c r="G38" s="35">
        <v>40</v>
      </c>
      <c r="H38" s="35">
        <v>55</v>
      </c>
      <c r="I38" s="47" t="s">
        <v>286</v>
      </c>
      <c r="J38" s="47" t="s">
        <v>287</v>
      </c>
      <c r="K38" s="47" t="s">
        <v>288</v>
      </c>
      <c r="L38" s="47" t="s">
        <v>287</v>
      </c>
      <c r="M38" s="47" t="s">
        <v>288</v>
      </c>
      <c r="N38" s="47" t="s">
        <v>288</v>
      </c>
      <c r="O38" s="33">
        <f t="shared" si="0"/>
        <v>69</v>
      </c>
    </row>
    <row r="39" spans="1:15" ht="12.75">
      <c r="A39" s="34">
        <v>37</v>
      </c>
      <c r="B39" s="34" t="s">
        <v>174</v>
      </c>
      <c r="C39" s="35"/>
      <c r="D39" s="36">
        <v>100</v>
      </c>
      <c r="E39" s="36">
        <v>100</v>
      </c>
      <c r="F39" s="35">
        <v>90</v>
      </c>
      <c r="G39" s="35">
        <v>70</v>
      </c>
      <c r="H39" s="35">
        <v>80</v>
      </c>
      <c r="I39" s="5" t="s">
        <v>291</v>
      </c>
      <c r="J39" s="5" t="s">
        <v>289</v>
      </c>
      <c r="K39" s="5" t="s">
        <v>286</v>
      </c>
      <c r="L39" s="5" t="s">
        <v>289</v>
      </c>
      <c r="M39" s="5" t="s">
        <v>292</v>
      </c>
      <c r="N39" s="5" t="s">
        <v>291</v>
      </c>
      <c r="O39" s="33">
        <f t="shared" si="0"/>
        <v>88</v>
      </c>
    </row>
    <row r="40" spans="1:15" ht="12.75">
      <c r="A40" s="34">
        <v>38</v>
      </c>
      <c r="B40" s="34" t="s">
        <v>175</v>
      </c>
      <c r="C40" s="35"/>
      <c r="D40" s="36">
        <v>80</v>
      </c>
      <c r="E40" s="36">
        <v>60</v>
      </c>
      <c r="F40" s="35">
        <v>70</v>
      </c>
      <c r="G40" s="35">
        <v>10</v>
      </c>
      <c r="H40" s="35">
        <v>80</v>
      </c>
      <c r="I40" s="47" t="s">
        <v>286</v>
      </c>
      <c r="J40" s="47" t="s">
        <v>287</v>
      </c>
      <c r="K40" s="47" t="s">
        <v>288</v>
      </c>
      <c r="L40" s="47" t="s">
        <v>287</v>
      </c>
      <c r="M40" s="47" t="s">
        <v>288</v>
      </c>
      <c r="N40" s="47" t="s">
        <v>288</v>
      </c>
      <c r="O40" s="33">
        <f t="shared" si="0"/>
        <v>60</v>
      </c>
    </row>
  </sheetData>
  <sheetProtection/>
  <mergeCells count="2">
    <mergeCell ref="D1:H1"/>
    <mergeCell ref="I1:N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43"/>
  <sheetViews>
    <sheetView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33" sqref="H33"/>
    </sheetView>
  </sheetViews>
  <sheetFormatPr defaultColWidth="9.140625" defaultRowHeight="12.75"/>
  <cols>
    <col min="1" max="1" width="3.57421875" style="0" customWidth="1"/>
    <col min="2" max="2" width="30.28125" style="0" bestFit="1" customWidth="1"/>
    <col min="3" max="3" width="8.57421875" style="0" bestFit="1" customWidth="1"/>
    <col min="4" max="4" width="9.28125" style="0" customWidth="1"/>
    <col min="5" max="5" width="13.28125" style="0" customWidth="1"/>
    <col min="6" max="6" width="11.57421875" style="0" customWidth="1"/>
    <col min="7" max="13" width="9.140625" style="0" customWidth="1"/>
    <col min="14" max="15" width="8.8515625" style="0" bestFit="1" customWidth="1"/>
  </cols>
  <sheetData>
    <row r="1" spans="4:13" ht="12.75">
      <c r="D1" s="84" t="s">
        <v>293</v>
      </c>
      <c r="E1" s="84"/>
      <c r="F1" s="84"/>
      <c r="G1" s="84"/>
      <c r="H1" s="77" t="s">
        <v>279</v>
      </c>
      <c r="I1" s="77"/>
      <c r="J1" s="77"/>
      <c r="K1" s="77"/>
      <c r="L1" s="77"/>
      <c r="M1" s="77"/>
    </row>
    <row r="2" spans="1:15" ht="12.75">
      <c r="A2" s="21" t="s">
        <v>48</v>
      </c>
      <c r="B2" s="21" t="s">
        <v>0</v>
      </c>
      <c r="C2" s="25" t="s">
        <v>221</v>
      </c>
      <c r="D2" s="25" t="s">
        <v>222</v>
      </c>
      <c r="E2" s="25" t="s">
        <v>4</v>
      </c>
      <c r="F2" s="25" t="s">
        <v>5</v>
      </c>
      <c r="G2" s="25" t="s">
        <v>276</v>
      </c>
      <c r="H2" s="49" t="s">
        <v>280</v>
      </c>
      <c r="I2" s="49" t="s">
        <v>281</v>
      </c>
      <c r="J2" s="52" t="s">
        <v>285</v>
      </c>
      <c r="K2" s="49" t="s">
        <v>282</v>
      </c>
      <c r="L2" s="49" t="s">
        <v>283</v>
      </c>
      <c r="M2" s="49" t="s">
        <v>284</v>
      </c>
      <c r="N2" s="25" t="s">
        <v>6</v>
      </c>
      <c r="O2" s="20"/>
    </row>
    <row r="3" spans="1:15" ht="12.75">
      <c r="A3" s="23">
        <v>1</v>
      </c>
      <c r="B3" s="23" t="s">
        <v>179</v>
      </c>
      <c r="C3" s="22"/>
      <c r="D3" s="22">
        <v>10</v>
      </c>
      <c r="E3" s="22">
        <v>10</v>
      </c>
      <c r="F3" s="22">
        <v>10</v>
      </c>
      <c r="G3" s="22">
        <v>10</v>
      </c>
      <c r="H3" s="47" t="s">
        <v>286</v>
      </c>
      <c r="I3" s="47" t="s">
        <v>287</v>
      </c>
      <c r="J3" s="47" t="s">
        <v>288</v>
      </c>
      <c r="K3" s="47" t="s">
        <v>287</v>
      </c>
      <c r="L3" s="47" t="s">
        <v>288</v>
      </c>
      <c r="M3" s="47" t="s">
        <v>288</v>
      </c>
      <c r="N3" s="25">
        <f>(D3+E3+F3+G3)/4</f>
        <v>10</v>
      </c>
      <c r="O3" s="20"/>
    </row>
    <row r="4" spans="1:15" ht="12.75">
      <c r="A4" s="23">
        <v>2</v>
      </c>
      <c r="B4" s="23" t="s">
        <v>180</v>
      </c>
      <c r="C4" s="22"/>
      <c r="D4" s="22"/>
      <c r="E4" s="22"/>
      <c r="F4" s="22"/>
      <c r="G4" s="22"/>
      <c r="H4" s="47"/>
      <c r="I4" s="47"/>
      <c r="J4" s="47"/>
      <c r="K4" s="47"/>
      <c r="L4" s="47"/>
      <c r="M4" s="47"/>
      <c r="N4" s="25">
        <f aca="true" t="shared" si="0" ref="N4:N43">(D4+E4+F4+G4)/4</f>
        <v>0</v>
      </c>
      <c r="O4" s="20"/>
    </row>
    <row r="5" spans="1:15" ht="12.75">
      <c r="A5" s="23">
        <v>3</v>
      </c>
      <c r="B5" s="23" t="s">
        <v>181</v>
      </c>
      <c r="C5" s="22"/>
      <c r="D5" s="22"/>
      <c r="E5" s="22"/>
      <c r="F5" s="22"/>
      <c r="G5" s="22"/>
      <c r="H5" s="47"/>
      <c r="I5" s="47"/>
      <c r="J5" s="47"/>
      <c r="K5" s="47"/>
      <c r="L5" s="47"/>
      <c r="M5" s="47"/>
      <c r="N5" s="25">
        <f t="shared" si="0"/>
        <v>0</v>
      </c>
      <c r="O5" s="20"/>
    </row>
    <row r="6" spans="1:15" ht="12.75">
      <c r="A6" s="23">
        <v>4</v>
      </c>
      <c r="B6" s="23" t="s">
        <v>182</v>
      </c>
      <c r="C6" s="22"/>
      <c r="D6" s="22">
        <v>100</v>
      </c>
      <c r="E6" s="22">
        <v>100</v>
      </c>
      <c r="F6" s="22">
        <v>70</v>
      </c>
      <c r="G6" s="22">
        <v>50</v>
      </c>
      <c r="H6" s="47" t="s">
        <v>286</v>
      </c>
      <c r="I6" s="47" t="s">
        <v>289</v>
      </c>
      <c r="J6" s="47" t="s">
        <v>289</v>
      </c>
      <c r="K6" s="47" t="s">
        <v>287</v>
      </c>
      <c r="L6" s="47" t="s">
        <v>289</v>
      </c>
      <c r="M6" s="47" t="s">
        <v>290</v>
      </c>
      <c r="N6" s="25">
        <v>84</v>
      </c>
      <c r="O6" s="20"/>
    </row>
    <row r="7" spans="1:15" ht="12.75">
      <c r="A7" s="23">
        <v>5</v>
      </c>
      <c r="B7" s="23" t="s">
        <v>183</v>
      </c>
      <c r="C7" s="22"/>
      <c r="D7" s="22">
        <v>80</v>
      </c>
      <c r="E7" s="22">
        <v>100</v>
      </c>
      <c r="F7" s="22">
        <v>80</v>
      </c>
      <c r="G7" s="22">
        <v>10</v>
      </c>
      <c r="H7" s="47" t="s">
        <v>286</v>
      </c>
      <c r="I7" s="47" t="s">
        <v>287</v>
      </c>
      <c r="J7" s="47" t="s">
        <v>288</v>
      </c>
      <c r="K7" s="47" t="s">
        <v>287</v>
      </c>
      <c r="L7" s="47" t="s">
        <v>288</v>
      </c>
      <c r="M7" s="47" t="s">
        <v>288</v>
      </c>
      <c r="N7" s="25">
        <f t="shared" si="0"/>
        <v>67.5</v>
      </c>
      <c r="O7" s="20"/>
    </row>
    <row r="8" spans="1:15" ht="12.75">
      <c r="A8" s="23">
        <v>6</v>
      </c>
      <c r="B8" s="23" t="s">
        <v>184</v>
      </c>
      <c r="C8" s="22"/>
      <c r="D8" s="22">
        <v>50</v>
      </c>
      <c r="E8" s="22">
        <v>100</v>
      </c>
      <c r="F8" s="22">
        <v>90</v>
      </c>
      <c r="G8" s="22">
        <v>90</v>
      </c>
      <c r="H8" s="47" t="s">
        <v>286</v>
      </c>
      <c r="I8" s="47" t="s">
        <v>289</v>
      </c>
      <c r="J8" s="47" t="s">
        <v>289</v>
      </c>
      <c r="K8" s="47" t="s">
        <v>287</v>
      </c>
      <c r="L8" s="47" t="s">
        <v>289</v>
      </c>
      <c r="M8" s="47" t="s">
        <v>290</v>
      </c>
      <c r="N8" s="25">
        <f t="shared" si="0"/>
        <v>82.5</v>
      </c>
      <c r="O8" s="20"/>
    </row>
    <row r="9" spans="1:15" ht="12.75">
      <c r="A9" s="23">
        <v>7</v>
      </c>
      <c r="B9" s="23" t="s">
        <v>185</v>
      </c>
      <c r="C9" s="22"/>
      <c r="D9" s="22">
        <v>10</v>
      </c>
      <c r="E9" s="22">
        <v>100</v>
      </c>
      <c r="F9" s="22">
        <v>70</v>
      </c>
      <c r="G9" s="22">
        <v>50</v>
      </c>
      <c r="H9" s="47" t="s">
        <v>286</v>
      </c>
      <c r="I9" s="47" t="s">
        <v>287</v>
      </c>
      <c r="J9" s="47" t="s">
        <v>288</v>
      </c>
      <c r="K9" s="47" t="s">
        <v>287</v>
      </c>
      <c r="L9" s="47" t="s">
        <v>288</v>
      </c>
      <c r="M9" s="47" t="s">
        <v>288</v>
      </c>
      <c r="N9" s="25">
        <f t="shared" si="0"/>
        <v>57.5</v>
      </c>
      <c r="O9" s="20"/>
    </row>
    <row r="10" spans="1:15" ht="12.75">
      <c r="A10" s="23">
        <v>8</v>
      </c>
      <c r="B10" s="23" t="s">
        <v>186</v>
      </c>
      <c r="C10" s="22"/>
      <c r="D10" s="22">
        <v>10</v>
      </c>
      <c r="E10" s="22">
        <v>10</v>
      </c>
      <c r="F10" s="22">
        <v>40</v>
      </c>
      <c r="G10" s="22">
        <v>20</v>
      </c>
      <c r="H10" s="47" t="s">
        <v>286</v>
      </c>
      <c r="I10" s="47" t="s">
        <v>287</v>
      </c>
      <c r="J10" s="47" t="s">
        <v>288</v>
      </c>
      <c r="K10" s="47" t="s">
        <v>287</v>
      </c>
      <c r="L10" s="47" t="s">
        <v>288</v>
      </c>
      <c r="M10" s="47" t="s">
        <v>288</v>
      </c>
      <c r="N10" s="25">
        <f t="shared" si="0"/>
        <v>20</v>
      </c>
      <c r="O10" s="20"/>
    </row>
    <row r="11" spans="1:15" ht="12.75">
      <c r="A11" s="23">
        <v>9</v>
      </c>
      <c r="B11" s="23" t="s">
        <v>187</v>
      </c>
      <c r="C11" s="22"/>
      <c r="D11" s="22">
        <v>80</v>
      </c>
      <c r="E11" s="22">
        <v>100</v>
      </c>
      <c r="F11" s="22">
        <v>80</v>
      </c>
      <c r="G11" s="22">
        <v>70</v>
      </c>
      <c r="H11" s="5" t="s">
        <v>291</v>
      </c>
      <c r="I11" s="5" t="s">
        <v>289</v>
      </c>
      <c r="J11" s="5" t="s">
        <v>286</v>
      </c>
      <c r="K11" s="5" t="s">
        <v>289</v>
      </c>
      <c r="L11" s="5" t="s">
        <v>292</v>
      </c>
      <c r="M11" s="5" t="s">
        <v>291</v>
      </c>
      <c r="N11" s="25">
        <f t="shared" si="0"/>
        <v>82.5</v>
      </c>
      <c r="O11" s="20"/>
    </row>
    <row r="12" spans="1:15" ht="12.75">
      <c r="A12" s="23">
        <v>10</v>
      </c>
      <c r="B12" s="23" t="s">
        <v>188</v>
      </c>
      <c r="C12" s="22"/>
      <c r="D12" s="22">
        <v>100</v>
      </c>
      <c r="E12" s="22">
        <v>70</v>
      </c>
      <c r="F12" s="22">
        <v>80</v>
      </c>
      <c r="G12" s="22">
        <v>40</v>
      </c>
      <c r="H12" s="5" t="s">
        <v>291</v>
      </c>
      <c r="I12" s="5" t="s">
        <v>289</v>
      </c>
      <c r="J12" s="5" t="s">
        <v>286</v>
      </c>
      <c r="K12" s="5" t="s">
        <v>289</v>
      </c>
      <c r="L12" s="5" t="s">
        <v>292</v>
      </c>
      <c r="M12" s="5" t="s">
        <v>291</v>
      </c>
      <c r="N12" s="25">
        <f t="shared" si="0"/>
        <v>72.5</v>
      </c>
      <c r="O12" s="20"/>
    </row>
    <row r="13" spans="1:15" ht="12.75">
      <c r="A13" s="23">
        <v>11</v>
      </c>
      <c r="B13" s="23" t="s">
        <v>189</v>
      </c>
      <c r="C13" s="22"/>
      <c r="D13" s="22">
        <v>70</v>
      </c>
      <c r="E13" s="22">
        <v>100</v>
      </c>
      <c r="F13" s="22">
        <v>80</v>
      </c>
      <c r="G13" s="22">
        <v>80</v>
      </c>
      <c r="H13" s="5" t="s">
        <v>291</v>
      </c>
      <c r="I13" s="5" t="s">
        <v>289</v>
      </c>
      <c r="J13" s="5" t="s">
        <v>286</v>
      </c>
      <c r="K13" s="5" t="s">
        <v>289</v>
      </c>
      <c r="L13" s="5" t="s">
        <v>292</v>
      </c>
      <c r="M13" s="5" t="s">
        <v>291</v>
      </c>
      <c r="N13" s="25">
        <f t="shared" si="0"/>
        <v>82.5</v>
      </c>
      <c r="O13" s="20"/>
    </row>
    <row r="14" spans="1:15" ht="12.75">
      <c r="A14" s="23">
        <v>12</v>
      </c>
      <c r="B14" s="23" t="s">
        <v>190</v>
      </c>
      <c r="C14" s="22"/>
      <c r="D14" s="22">
        <v>10</v>
      </c>
      <c r="E14" s="22">
        <v>10</v>
      </c>
      <c r="F14" s="22">
        <v>10</v>
      </c>
      <c r="G14" s="22">
        <v>10</v>
      </c>
      <c r="H14" s="47" t="s">
        <v>286</v>
      </c>
      <c r="I14" s="47" t="s">
        <v>287</v>
      </c>
      <c r="J14" s="47" t="s">
        <v>288</v>
      </c>
      <c r="K14" s="47" t="s">
        <v>287</v>
      </c>
      <c r="L14" s="47" t="s">
        <v>288</v>
      </c>
      <c r="M14" s="47" t="s">
        <v>288</v>
      </c>
      <c r="N14" s="25">
        <f t="shared" si="0"/>
        <v>10</v>
      </c>
      <c r="O14" s="20"/>
    </row>
    <row r="15" spans="1:15" ht="12.75">
      <c r="A15" s="23">
        <v>13</v>
      </c>
      <c r="B15" s="23" t="s">
        <v>191</v>
      </c>
      <c r="C15" s="22"/>
      <c r="D15" s="22">
        <v>50</v>
      </c>
      <c r="E15" s="22">
        <v>100</v>
      </c>
      <c r="F15" s="22">
        <v>80</v>
      </c>
      <c r="G15" s="22">
        <v>100</v>
      </c>
      <c r="H15" s="5" t="s">
        <v>291</v>
      </c>
      <c r="I15" s="5" t="s">
        <v>289</v>
      </c>
      <c r="J15" s="5" t="s">
        <v>286</v>
      </c>
      <c r="K15" s="5" t="s">
        <v>289</v>
      </c>
      <c r="L15" s="5" t="s">
        <v>292</v>
      </c>
      <c r="M15" s="5" t="s">
        <v>291</v>
      </c>
      <c r="N15" s="25">
        <f t="shared" si="0"/>
        <v>82.5</v>
      </c>
      <c r="O15" s="20"/>
    </row>
    <row r="16" spans="1:15" ht="12.75">
      <c r="A16" s="23">
        <v>14</v>
      </c>
      <c r="B16" s="23" t="s">
        <v>192</v>
      </c>
      <c r="C16" s="22"/>
      <c r="D16" s="22">
        <v>50</v>
      </c>
      <c r="E16" s="22">
        <v>100</v>
      </c>
      <c r="F16" s="22">
        <v>80</v>
      </c>
      <c r="G16" s="22">
        <v>30</v>
      </c>
      <c r="H16" s="47" t="s">
        <v>286</v>
      </c>
      <c r="I16" s="47" t="s">
        <v>287</v>
      </c>
      <c r="J16" s="47" t="s">
        <v>288</v>
      </c>
      <c r="K16" s="47" t="s">
        <v>287</v>
      </c>
      <c r="L16" s="47" t="s">
        <v>288</v>
      </c>
      <c r="M16" s="47" t="s">
        <v>288</v>
      </c>
      <c r="N16" s="25">
        <f t="shared" si="0"/>
        <v>65</v>
      </c>
      <c r="O16" s="20"/>
    </row>
    <row r="17" spans="1:15" ht="12.75">
      <c r="A17" s="23">
        <v>15</v>
      </c>
      <c r="B17" s="23" t="s">
        <v>193</v>
      </c>
      <c r="C17" s="22"/>
      <c r="D17" s="22">
        <v>10</v>
      </c>
      <c r="E17" s="22">
        <v>100</v>
      </c>
      <c r="F17" s="22">
        <v>70</v>
      </c>
      <c r="G17" s="22">
        <v>50</v>
      </c>
      <c r="H17" s="5" t="s">
        <v>291</v>
      </c>
      <c r="I17" s="5" t="s">
        <v>289</v>
      </c>
      <c r="J17" s="5" t="s">
        <v>286</v>
      </c>
      <c r="K17" s="5" t="s">
        <v>289</v>
      </c>
      <c r="L17" s="5" t="s">
        <v>292</v>
      </c>
      <c r="M17" s="5" t="s">
        <v>291</v>
      </c>
      <c r="N17" s="25">
        <f t="shared" si="0"/>
        <v>57.5</v>
      </c>
      <c r="O17" s="20"/>
    </row>
    <row r="18" spans="1:15" ht="12.75">
      <c r="A18" s="23">
        <v>16</v>
      </c>
      <c r="B18" s="23" t="s">
        <v>194</v>
      </c>
      <c r="C18" s="22"/>
      <c r="D18" s="22">
        <v>40</v>
      </c>
      <c r="E18" s="22">
        <v>80</v>
      </c>
      <c r="F18" s="22">
        <v>70</v>
      </c>
      <c r="G18" s="22">
        <v>100</v>
      </c>
      <c r="H18" s="47" t="s">
        <v>286</v>
      </c>
      <c r="I18" s="47" t="s">
        <v>289</v>
      </c>
      <c r="J18" s="47" t="s">
        <v>289</v>
      </c>
      <c r="K18" s="47" t="s">
        <v>287</v>
      </c>
      <c r="L18" s="47" t="s">
        <v>289</v>
      </c>
      <c r="M18" s="47" t="s">
        <v>290</v>
      </c>
      <c r="N18" s="25">
        <f t="shared" si="0"/>
        <v>72.5</v>
      </c>
      <c r="O18" s="20"/>
    </row>
    <row r="19" spans="1:15" ht="12.75">
      <c r="A19" s="23">
        <v>17</v>
      </c>
      <c r="B19" s="23" t="s">
        <v>195</v>
      </c>
      <c r="C19" s="22"/>
      <c r="D19" s="22">
        <v>10</v>
      </c>
      <c r="E19" s="22">
        <v>40</v>
      </c>
      <c r="F19" s="22">
        <v>60</v>
      </c>
      <c r="G19" s="22">
        <v>50</v>
      </c>
      <c r="H19" s="47" t="s">
        <v>286</v>
      </c>
      <c r="I19" s="47" t="s">
        <v>287</v>
      </c>
      <c r="J19" s="47" t="s">
        <v>288</v>
      </c>
      <c r="K19" s="47" t="s">
        <v>287</v>
      </c>
      <c r="L19" s="47" t="s">
        <v>288</v>
      </c>
      <c r="M19" s="47" t="s">
        <v>288</v>
      </c>
      <c r="N19" s="25">
        <f t="shared" si="0"/>
        <v>40</v>
      </c>
      <c r="O19" s="20"/>
    </row>
    <row r="20" spans="1:15" ht="12.75">
      <c r="A20" s="23">
        <v>18</v>
      </c>
      <c r="B20" s="23" t="s">
        <v>196</v>
      </c>
      <c r="C20" s="22"/>
      <c r="D20" s="22">
        <v>100</v>
      </c>
      <c r="E20" s="22">
        <v>100</v>
      </c>
      <c r="F20" s="22">
        <v>90</v>
      </c>
      <c r="G20" s="22">
        <v>100</v>
      </c>
      <c r="H20" s="5" t="s">
        <v>291</v>
      </c>
      <c r="I20" s="5" t="s">
        <v>289</v>
      </c>
      <c r="J20" s="5" t="s">
        <v>286</v>
      </c>
      <c r="K20" s="5" t="s">
        <v>289</v>
      </c>
      <c r="L20" s="5" t="s">
        <v>292</v>
      </c>
      <c r="M20" s="5" t="s">
        <v>291</v>
      </c>
      <c r="N20" s="25">
        <f t="shared" si="0"/>
        <v>97.5</v>
      </c>
      <c r="O20" s="20"/>
    </row>
    <row r="21" spans="1:15" ht="12.75">
      <c r="A21" s="23">
        <v>19</v>
      </c>
      <c r="B21" s="23" t="s">
        <v>197</v>
      </c>
      <c r="C21" s="22"/>
      <c r="D21" s="22">
        <v>10</v>
      </c>
      <c r="E21" s="22">
        <v>10</v>
      </c>
      <c r="F21" s="22">
        <v>10</v>
      </c>
      <c r="G21" s="22">
        <v>10</v>
      </c>
      <c r="H21" s="47" t="s">
        <v>286</v>
      </c>
      <c r="I21" s="47" t="s">
        <v>287</v>
      </c>
      <c r="J21" s="47" t="s">
        <v>288</v>
      </c>
      <c r="K21" s="47" t="s">
        <v>287</v>
      </c>
      <c r="L21" s="47" t="s">
        <v>288</v>
      </c>
      <c r="M21" s="47" t="s">
        <v>288</v>
      </c>
      <c r="N21" s="25">
        <f t="shared" si="0"/>
        <v>10</v>
      </c>
      <c r="O21" s="20"/>
    </row>
    <row r="22" spans="1:15" ht="12.75">
      <c r="A22" s="23">
        <v>20</v>
      </c>
      <c r="B22" s="23" t="s">
        <v>198</v>
      </c>
      <c r="C22" s="22"/>
      <c r="D22" s="22">
        <v>50</v>
      </c>
      <c r="E22" s="22">
        <v>100</v>
      </c>
      <c r="F22" s="22">
        <v>80</v>
      </c>
      <c r="G22" s="22">
        <v>80</v>
      </c>
      <c r="H22" s="47" t="s">
        <v>286</v>
      </c>
      <c r="I22" s="47" t="s">
        <v>289</v>
      </c>
      <c r="J22" s="47" t="s">
        <v>289</v>
      </c>
      <c r="K22" s="47" t="s">
        <v>287</v>
      </c>
      <c r="L22" s="47" t="s">
        <v>289</v>
      </c>
      <c r="M22" s="47" t="s">
        <v>290</v>
      </c>
      <c r="N22" s="25">
        <f t="shared" si="0"/>
        <v>77.5</v>
      </c>
      <c r="O22" s="20"/>
    </row>
    <row r="23" spans="1:15" ht="12.75">
      <c r="A23" s="23">
        <v>21</v>
      </c>
      <c r="B23" s="23" t="s">
        <v>199</v>
      </c>
      <c r="C23" s="22"/>
      <c r="D23" s="22">
        <v>10</v>
      </c>
      <c r="E23" s="22">
        <v>10</v>
      </c>
      <c r="F23" s="22">
        <v>10</v>
      </c>
      <c r="G23" s="22">
        <v>10</v>
      </c>
      <c r="H23" s="47" t="s">
        <v>286</v>
      </c>
      <c r="I23" s="47" t="s">
        <v>287</v>
      </c>
      <c r="J23" s="47" t="s">
        <v>288</v>
      </c>
      <c r="K23" s="47" t="s">
        <v>287</v>
      </c>
      <c r="L23" s="47" t="s">
        <v>288</v>
      </c>
      <c r="M23" s="47" t="s">
        <v>288</v>
      </c>
      <c r="N23" s="25">
        <f t="shared" si="0"/>
        <v>10</v>
      </c>
      <c r="O23" s="20"/>
    </row>
    <row r="24" spans="1:15" ht="12.75">
      <c r="A24" s="23">
        <v>22</v>
      </c>
      <c r="B24" s="23" t="s">
        <v>200</v>
      </c>
      <c r="C24" s="22"/>
      <c r="D24" s="22">
        <v>10</v>
      </c>
      <c r="E24" s="22">
        <v>40</v>
      </c>
      <c r="F24" s="22">
        <v>40</v>
      </c>
      <c r="G24" s="22">
        <v>10</v>
      </c>
      <c r="H24" s="47" t="s">
        <v>286</v>
      </c>
      <c r="I24" s="47" t="s">
        <v>287</v>
      </c>
      <c r="J24" s="47" t="s">
        <v>288</v>
      </c>
      <c r="K24" s="47" t="s">
        <v>287</v>
      </c>
      <c r="L24" s="47" t="s">
        <v>288</v>
      </c>
      <c r="M24" s="47" t="s">
        <v>288</v>
      </c>
      <c r="N24" s="25">
        <f t="shared" si="0"/>
        <v>25</v>
      </c>
      <c r="O24" s="20"/>
    </row>
    <row r="25" spans="1:15" ht="12.75">
      <c r="A25" s="23">
        <v>23</v>
      </c>
      <c r="B25" s="23" t="s">
        <v>201</v>
      </c>
      <c r="C25" s="22"/>
      <c r="D25" s="22">
        <v>100</v>
      </c>
      <c r="E25" s="22">
        <v>100</v>
      </c>
      <c r="F25" s="22">
        <v>90</v>
      </c>
      <c r="G25" s="22">
        <v>90</v>
      </c>
      <c r="H25" s="5" t="s">
        <v>291</v>
      </c>
      <c r="I25" s="5" t="s">
        <v>289</v>
      </c>
      <c r="J25" s="5" t="s">
        <v>286</v>
      </c>
      <c r="K25" s="5" t="s">
        <v>289</v>
      </c>
      <c r="L25" s="5" t="s">
        <v>292</v>
      </c>
      <c r="M25" s="5" t="s">
        <v>291</v>
      </c>
      <c r="N25" s="25">
        <f t="shared" si="0"/>
        <v>95</v>
      </c>
      <c r="O25" s="20"/>
    </row>
    <row r="26" spans="1:15" ht="12.75">
      <c r="A26" s="23">
        <v>24</v>
      </c>
      <c r="B26" s="23" t="s">
        <v>202</v>
      </c>
      <c r="C26" s="22"/>
      <c r="D26" s="22">
        <v>100</v>
      </c>
      <c r="E26" s="22">
        <v>100</v>
      </c>
      <c r="F26" s="22">
        <v>80</v>
      </c>
      <c r="G26" s="22">
        <v>50</v>
      </c>
      <c r="H26" s="5" t="s">
        <v>291</v>
      </c>
      <c r="I26" s="5" t="s">
        <v>289</v>
      </c>
      <c r="J26" s="5" t="s">
        <v>286</v>
      </c>
      <c r="K26" s="5" t="s">
        <v>289</v>
      </c>
      <c r="L26" s="5" t="s">
        <v>292</v>
      </c>
      <c r="M26" s="5" t="s">
        <v>291</v>
      </c>
      <c r="N26" s="25">
        <f t="shared" si="0"/>
        <v>82.5</v>
      </c>
      <c r="O26" s="20"/>
    </row>
    <row r="27" spans="1:15" ht="12.75">
      <c r="A27" s="23">
        <v>25</v>
      </c>
      <c r="B27" s="23" t="s">
        <v>203</v>
      </c>
      <c r="C27" s="22"/>
      <c r="D27" s="22">
        <v>100</v>
      </c>
      <c r="E27" s="22">
        <v>100</v>
      </c>
      <c r="F27" s="22">
        <v>90</v>
      </c>
      <c r="G27" s="22">
        <v>60</v>
      </c>
      <c r="H27" s="47" t="s">
        <v>286</v>
      </c>
      <c r="I27" s="47" t="s">
        <v>289</v>
      </c>
      <c r="J27" s="47" t="s">
        <v>289</v>
      </c>
      <c r="K27" s="47" t="s">
        <v>287</v>
      </c>
      <c r="L27" s="47" t="s">
        <v>289</v>
      </c>
      <c r="M27" s="47" t="s">
        <v>290</v>
      </c>
      <c r="N27" s="25">
        <f t="shared" si="0"/>
        <v>87.5</v>
      </c>
      <c r="O27" s="20"/>
    </row>
    <row r="28" spans="1:15" ht="12.75">
      <c r="A28" s="23">
        <v>26</v>
      </c>
      <c r="B28" s="23" t="s">
        <v>204</v>
      </c>
      <c r="C28" s="22"/>
      <c r="D28" s="22">
        <v>10</v>
      </c>
      <c r="E28" s="22">
        <v>10</v>
      </c>
      <c r="F28" s="22">
        <v>10</v>
      </c>
      <c r="G28" s="22">
        <v>10</v>
      </c>
      <c r="H28" s="47" t="s">
        <v>286</v>
      </c>
      <c r="I28" s="47" t="s">
        <v>287</v>
      </c>
      <c r="J28" s="47" t="s">
        <v>288</v>
      </c>
      <c r="K28" s="47" t="s">
        <v>287</v>
      </c>
      <c r="L28" s="47" t="s">
        <v>288</v>
      </c>
      <c r="M28" s="47" t="s">
        <v>288</v>
      </c>
      <c r="N28" s="25">
        <f t="shared" si="0"/>
        <v>10</v>
      </c>
      <c r="O28" s="20"/>
    </row>
    <row r="29" spans="1:15" ht="12.75">
      <c r="A29" s="23">
        <v>27</v>
      </c>
      <c r="B29" s="23" t="s">
        <v>205</v>
      </c>
      <c r="C29" s="22"/>
      <c r="D29" s="22">
        <v>10</v>
      </c>
      <c r="E29" s="22">
        <v>30</v>
      </c>
      <c r="F29" s="22">
        <v>10</v>
      </c>
      <c r="G29" s="22">
        <v>10</v>
      </c>
      <c r="H29" s="47" t="s">
        <v>286</v>
      </c>
      <c r="I29" s="47" t="s">
        <v>287</v>
      </c>
      <c r="J29" s="47" t="s">
        <v>288</v>
      </c>
      <c r="K29" s="47" t="s">
        <v>287</v>
      </c>
      <c r="L29" s="47" t="s">
        <v>288</v>
      </c>
      <c r="M29" s="47" t="s">
        <v>288</v>
      </c>
      <c r="N29" s="25">
        <f t="shared" si="0"/>
        <v>15</v>
      </c>
      <c r="O29" s="20"/>
    </row>
    <row r="30" spans="1:15" ht="12.75">
      <c r="A30" s="23">
        <v>28</v>
      </c>
      <c r="B30" s="23" t="s">
        <v>206</v>
      </c>
      <c r="C30" s="22"/>
      <c r="D30" s="22">
        <v>100</v>
      </c>
      <c r="E30" s="22">
        <v>100</v>
      </c>
      <c r="F30" s="22">
        <v>100</v>
      </c>
      <c r="G30" s="22">
        <v>70</v>
      </c>
      <c r="H30" s="5" t="s">
        <v>291</v>
      </c>
      <c r="I30" s="5" t="s">
        <v>289</v>
      </c>
      <c r="J30" s="5" t="s">
        <v>286</v>
      </c>
      <c r="K30" s="5" t="s">
        <v>289</v>
      </c>
      <c r="L30" s="5" t="s">
        <v>292</v>
      </c>
      <c r="M30" s="5" t="s">
        <v>291</v>
      </c>
      <c r="N30" s="25">
        <f t="shared" si="0"/>
        <v>92.5</v>
      </c>
      <c r="O30" s="20"/>
    </row>
    <row r="31" spans="1:15" ht="12.75">
      <c r="A31" s="23">
        <v>29</v>
      </c>
      <c r="B31" s="23" t="s">
        <v>207</v>
      </c>
      <c r="C31" s="22"/>
      <c r="D31" s="22">
        <v>80</v>
      </c>
      <c r="E31" s="22">
        <v>100</v>
      </c>
      <c r="F31" s="22">
        <v>70</v>
      </c>
      <c r="G31" s="22">
        <v>20</v>
      </c>
      <c r="H31" s="47" t="s">
        <v>286</v>
      </c>
      <c r="I31" s="47" t="s">
        <v>287</v>
      </c>
      <c r="J31" s="47" t="s">
        <v>288</v>
      </c>
      <c r="K31" s="47" t="s">
        <v>287</v>
      </c>
      <c r="L31" s="47" t="s">
        <v>288</v>
      </c>
      <c r="M31" s="47" t="s">
        <v>288</v>
      </c>
      <c r="N31" s="25">
        <f t="shared" si="0"/>
        <v>67.5</v>
      </c>
      <c r="O31" s="20"/>
    </row>
    <row r="32" spans="1:15" ht="12.75">
      <c r="A32" s="23">
        <v>30</v>
      </c>
      <c r="B32" s="23" t="s">
        <v>208</v>
      </c>
      <c r="C32" s="22"/>
      <c r="D32" s="22">
        <v>100</v>
      </c>
      <c r="E32" s="22">
        <v>100</v>
      </c>
      <c r="F32" s="22">
        <v>80</v>
      </c>
      <c r="G32" s="22">
        <v>10</v>
      </c>
      <c r="H32" s="5" t="s">
        <v>291</v>
      </c>
      <c r="I32" s="5" t="s">
        <v>289</v>
      </c>
      <c r="J32" s="5" t="s">
        <v>286</v>
      </c>
      <c r="K32" s="5" t="s">
        <v>289</v>
      </c>
      <c r="L32" s="5" t="s">
        <v>292</v>
      </c>
      <c r="M32" s="5" t="s">
        <v>291</v>
      </c>
      <c r="N32" s="25">
        <f t="shared" si="0"/>
        <v>72.5</v>
      </c>
      <c r="O32" s="20"/>
    </row>
    <row r="33" spans="1:15" ht="12.75">
      <c r="A33" s="23">
        <v>31</v>
      </c>
      <c r="B33" s="23" t="s">
        <v>209</v>
      </c>
      <c r="C33" s="22"/>
      <c r="D33" s="22">
        <v>80</v>
      </c>
      <c r="E33" s="22">
        <v>90</v>
      </c>
      <c r="F33" s="22">
        <v>70</v>
      </c>
      <c r="G33" s="22">
        <v>30</v>
      </c>
      <c r="H33" s="47" t="s">
        <v>286</v>
      </c>
      <c r="I33" s="47" t="s">
        <v>287</v>
      </c>
      <c r="J33" s="47" t="s">
        <v>288</v>
      </c>
      <c r="K33" s="47" t="s">
        <v>287</v>
      </c>
      <c r="L33" s="47" t="s">
        <v>288</v>
      </c>
      <c r="M33" s="47" t="s">
        <v>288</v>
      </c>
      <c r="N33" s="25">
        <f t="shared" si="0"/>
        <v>67.5</v>
      </c>
      <c r="O33" s="20"/>
    </row>
    <row r="34" spans="1:15" ht="12.75">
      <c r="A34" s="23">
        <v>32</v>
      </c>
      <c r="B34" s="23" t="s">
        <v>210</v>
      </c>
      <c r="C34" s="22"/>
      <c r="D34" s="22">
        <v>10</v>
      </c>
      <c r="E34" s="22">
        <v>10</v>
      </c>
      <c r="F34" s="22">
        <v>10</v>
      </c>
      <c r="G34" s="22">
        <v>20</v>
      </c>
      <c r="H34" s="47" t="s">
        <v>286</v>
      </c>
      <c r="I34" s="47" t="s">
        <v>287</v>
      </c>
      <c r="J34" s="47" t="s">
        <v>288</v>
      </c>
      <c r="K34" s="47" t="s">
        <v>287</v>
      </c>
      <c r="L34" s="47" t="s">
        <v>288</v>
      </c>
      <c r="M34" s="47" t="s">
        <v>288</v>
      </c>
      <c r="N34" s="25">
        <f t="shared" si="0"/>
        <v>12.5</v>
      </c>
      <c r="O34" s="20"/>
    </row>
    <row r="35" spans="1:15" ht="12.75">
      <c r="A35" s="23">
        <v>33</v>
      </c>
      <c r="B35" s="23" t="s">
        <v>211</v>
      </c>
      <c r="C35" s="22"/>
      <c r="D35" s="22"/>
      <c r="E35" s="22"/>
      <c r="F35" s="22"/>
      <c r="G35" s="22"/>
      <c r="H35" s="47"/>
      <c r="I35" s="47"/>
      <c r="J35" s="47"/>
      <c r="K35" s="47"/>
      <c r="L35" s="47"/>
      <c r="M35" s="47"/>
      <c r="N35" s="25">
        <f t="shared" si="0"/>
        <v>0</v>
      </c>
      <c r="O35" s="20"/>
    </row>
    <row r="36" spans="1:15" ht="12.75">
      <c r="A36" s="23">
        <v>34</v>
      </c>
      <c r="B36" s="23" t="s">
        <v>212</v>
      </c>
      <c r="C36" s="22"/>
      <c r="D36" s="22"/>
      <c r="E36" s="22"/>
      <c r="F36" s="22"/>
      <c r="G36" s="22"/>
      <c r="H36" s="47" t="s">
        <v>286</v>
      </c>
      <c r="I36" s="47" t="s">
        <v>287</v>
      </c>
      <c r="J36" s="47" t="s">
        <v>288</v>
      </c>
      <c r="K36" s="47" t="s">
        <v>287</v>
      </c>
      <c r="L36" s="47" t="s">
        <v>288</v>
      </c>
      <c r="M36" s="47" t="s">
        <v>288</v>
      </c>
      <c r="N36" s="25">
        <f t="shared" si="0"/>
        <v>0</v>
      </c>
      <c r="O36" s="20"/>
    </row>
    <row r="37" spans="1:15" ht="12.75">
      <c r="A37" s="23">
        <v>35</v>
      </c>
      <c r="B37" s="23" t="s">
        <v>213</v>
      </c>
      <c r="C37" s="22"/>
      <c r="D37" s="22">
        <v>100</v>
      </c>
      <c r="E37" s="22">
        <v>100</v>
      </c>
      <c r="F37" s="22">
        <v>80</v>
      </c>
      <c r="G37" s="22">
        <v>40</v>
      </c>
      <c r="H37" s="5" t="s">
        <v>291</v>
      </c>
      <c r="I37" s="5" t="s">
        <v>289</v>
      </c>
      <c r="J37" s="5" t="s">
        <v>286</v>
      </c>
      <c r="K37" s="5" t="s">
        <v>289</v>
      </c>
      <c r="L37" s="5" t="s">
        <v>292</v>
      </c>
      <c r="M37" s="5" t="s">
        <v>291</v>
      </c>
      <c r="N37" s="25">
        <f t="shared" si="0"/>
        <v>80</v>
      </c>
      <c r="O37" s="20"/>
    </row>
    <row r="38" spans="1:15" ht="12.75">
      <c r="A38" s="23">
        <v>36</v>
      </c>
      <c r="B38" s="23" t="s">
        <v>214</v>
      </c>
      <c r="C38" s="22"/>
      <c r="D38" s="22">
        <v>70</v>
      </c>
      <c r="E38" s="22">
        <v>100</v>
      </c>
      <c r="F38" s="22">
        <v>90</v>
      </c>
      <c r="G38" s="22">
        <v>10</v>
      </c>
      <c r="H38" s="47" t="s">
        <v>286</v>
      </c>
      <c r="I38" s="47" t="s">
        <v>287</v>
      </c>
      <c r="J38" s="47" t="s">
        <v>288</v>
      </c>
      <c r="K38" s="47" t="s">
        <v>287</v>
      </c>
      <c r="L38" s="47" t="s">
        <v>288</v>
      </c>
      <c r="M38" s="47" t="s">
        <v>288</v>
      </c>
      <c r="N38" s="25">
        <f t="shared" si="0"/>
        <v>67.5</v>
      </c>
      <c r="O38" s="20"/>
    </row>
    <row r="39" spans="1:15" ht="12.75">
      <c r="A39" s="23">
        <v>37</v>
      </c>
      <c r="B39" s="23" t="s">
        <v>215</v>
      </c>
      <c r="C39" s="22"/>
      <c r="D39" s="22">
        <v>50</v>
      </c>
      <c r="E39" s="22">
        <v>100</v>
      </c>
      <c r="F39" s="22">
        <v>80</v>
      </c>
      <c r="G39" s="22">
        <v>50</v>
      </c>
      <c r="H39" s="5" t="s">
        <v>291</v>
      </c>
      <c r="I39" s="5" t="s">
        <v>289</v>
      </c>
      <c r="J39" s="5" t="s">
        <v>286</v>
      </c>
      <c r="K39" s="5" t="s">
        <v>289</v>
      </c>
      <c r="L39" s="5" t="s">
        <v>292</v>
      </c>
      <c r="M39" s="5" t="s">
        <v>291</v>
      </c>
      <c r="N39" s="25">
        <f t="shared" si="0"/>
        <v>70</v>
      </c>
      <c r="O39" s="20"/>
    </row>
    <row r="40" spans="1:15" ht="12.75">
      <c r="A40" s="23">
        <v>38</v>
      </c>
      <c r="B40" s="23" t="s">
        <v>216</v>
      </c>
      <c r="C40" s="22"/>
      <c r="D40" s="22">
        <v>100</v>
      </c>
      <c r="E40" s="22">
        <v>100</v>
      </c>
      <c r="F40" s="22">
        <v>90</v>
      </c>
      <c r="G40" s="22">
        <v>100</v>
      </c>
      <c r="H40" s="5" t="s">
        <v>291</v>
      </c>
      <c r="I40" s="5" t="s">
        <v>289</v>
      </c>
      <c r="J40" s="5" t="s">
        <v>286</v>
      </c>
      <c r="K40" s="5" t="s">
        <v>289</v>
      </c>
      <c r="L40" s="5" t="s">
        <v>292</v>
      </c>
      <c r="M40" s="5" t="s">
        <v>291</v>
      </c>
      <c r="N40" s="25">
        <f t="shared" si="0"/>
        <v>97.5</v>
      </c>
      <c r="O40" s="20"/>
    </row>
    <row r="41" spans="1:15" ht="12.75">
      <c r="A41" s="23">
        <v>39</v>
      </c>
      <c r="B41" s="24" t="s">
        <v>217</v>
      </c>
      <c r="C41" s="22"/>
      <c r="D41" s="22"/>
      <c r="E41" s="22"/>
      <c r="F41" s="22"/>
      <c r="G41" s="22"/>
      <c r="H41" s="5"/>
      <c r="I41" s="5"/>
      <c r="J41" s="5"/>
      <c r="K41" s="5"/>
      <c r="L41" s="5"/>
      <c r="M41" s="5"/>
      <c r="N41" s="25">
        <f t="shared" si="0"/>
        <v>0</v>
      </c>
      <c r="O41" s="20"/>
    </row>
    <row r="42" spans="1:15" ht="12.75">
      <c r="A42" s="23">
        <v>40</v>
      </c>
      <c r="B42" s="23" t="s">
        <v>218</v>
      </c>
      <c r="C42" s="22"/>
      <c r="D42" s="22">
        <v>100</v>
      </c>
      <c r="E42" s="22">
        <v>100</v>
      </c>
      <c r="F42" s="22">
        <v>90</v>
      </c>
      <c r="G42" s="22">
        <v>100</v>
      </c>
      <c r="H42" s="5" t="s">
        <v>291</v>
      </c>
      <c r="I42" s="5" t="s">
        <v>289</v>
      </c>
      <c r="J42" s="5" t="s">
        <v>286</v>
      </c>
      <c r="K42" s="5" t="s">
        <v>289</v>
      </c>
      <c r="L42" s="5" t="s">
        <v>292</v>
      </c>
      <c r="M42" s="5" t="s">
        <v>291</v>
      </c>
      <c r="N42" s="25">
        <f t="shared" si="0"/>
        <v>97.5</v>
      </c>
      <c r="O42" s="20"/>
    </row>
    <row r="43" spans="1:15" ht="12.75">
      <c r="A43" s="23">
        <v>41</v>
      </c>
      <c r="B43" s="23" t="s">
        <v>219</v>
      </c>
      <c r="C43" s="22"/>
      <c r="D43" s="22">
        <v>100</v>
      </c>
      <c r="E43" s="22">
        <v>100</v>
      </c>
      <c r="F43" s="22">
        <v>100</v>
      </c>
      <c r="G43" s="22">
        <v>100</v>
      </c>
      <c r="H43" s="5" t="s">
        <v>291</v>
      </c>
      <c r="I43" s="5" t="s">
        <v>289</v>
      </c>
      <c r="J43" s="5" t="s">
        <v>286</v>
      </c>
      <c r="K43" s="5" t="s">
        <v>289</v>
      </c>
      <c r="L43" s="5" t="s">
        <v>292</v>
      </c>
      <c r="M43" s="5" t="s">
        <v>291</v>
      </c>
      <c r="N43" s="25">
        <f t="shared" si="0"/>
        <v>100</v>
      </c>
      <c r="O43" s="20"/>
    </row>
  </sheetData>
  <sheetProtection/>
  <mergeCells count="2">
    <mergeCell ref="D1:G1"/>
    <mergeCell ref="H1:M1"/>
  </mergeCells>
  <printOptions/>
  <pageMargins left="0.7" right="0.7" top="0.75" bottom="0.75" header="0.3" footer="0.3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  <TotalTime>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carito75</cp:lastModifiedBy>
  <cp:lastPrinted>2013-10-28T02:30:46Z</cp:lastPrinted>
  <dcterms:modified xsi:type="dcterms:W3CDTF">2013-11-27T03:18:10Z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</Properties>
</file>